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juntaex.sharepoint.com/sites/140703/Documentos compartidos/Comun/Publicaciones/ISIAP-ÍNDICE SINTÉTICO DE INFLUENCIA EN EL ASENTAMIENTO DE LA POBLACIÓN/"/>
    </mc:Choice>
  </mc:AlternateContent>
  <xr:revisionPtr revIDLastSave="1673" documentId="11_F740D465C3874CB8862B58AFEACD4B1B3AF159BE" xr6:coauthVersionLast="47" xr6:coauthVersionMax="47" xr10:uidLastSave="{EFB73658-077C-49FA-865C-A0E54A09CE62}"/>
  <bookViews>
    <workbookView xWindow="-108" yWindow="-108" windowWidth="23256" windowHeight="12456" xr2:uid="{00000000-000D-0000-FFFF-FFFF00000000}"/>
  </bookViews>
  <sheets>
    <sheet name="Indice" sheetId="5" r:id="rId1"/>
    <sheet name="1" sheetId="8" r:id="rId2"/>
    <sheet name="2" sheetId="1" r:id="rId3"/>
    <sheet name="2.1" sheetId="2" r:id="rId4"/>
    <sheet name="2.2" sheetId="3" r:id="rId5"/>
    <sheet name="2.3" sheetId="4" r:id="rId6"/>
    <sheet name="3" sheetId="14" r:id="rId7"/>
    <sheet name="4" sheetId="15" r:id="rId8"/>
    <sheet name="4.1" sheetId="16" r:id="rId9"/>
    <sheet name="4.2" sheetId="17" r:id="rId10"/>
    <sheet name="4.3" sheetId="18" r:id="rId11"/>
    <sheet name="5" sheetId="9" r:id="rId12"/>
    <sheet name="6" sheetId="10" r:id="rId13"/>
    <sheet name="6.1" sheetId="11" r:id="rId14"/>
    <sheet name="6.2" sheetId="12" r:id="rId15"/>
    <sheet name="6.3" sheetId="13" r:id="rId16"/>
    <sheet name="7" sheetId="19" r:id="rId17"/>
    <sheet name="8" sheetId="20" r:id="rId18"/>
    <sheet name="8.1" sheetId="21" r:id="rId19"/>
    <sheet name="8.2" sheetId="22" r:id="rId20"/>
    <sheet name="8.3" sheetId="23" r:id="rId21"/>
    <sheet name="Anexo" sheetId="6" r:id="rId22"/>
    <sheet name="zonas" sheetId="7" state="hidden" r:id="rId23"/>
  </sheets>
  <definedNames>
    <definedName name="_xlnm._FilterDatabase" localSheetId="21" hidden="1">Anexo!$A$4:$F$433</definedName>
  </definedNames>
  <calcPr calcId="191029"/>
  <pivotCaches>
    <pivotCache cacheId="0" r:id="rId2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6" l="1"/>
  <c r="D5" i="6" s="1"/>
  <c r="E6" i="6" s="1"/>
  <c r="A5" i="6" l="1"/>
  <c r="B5" i="6" l="1"/>
  <c r="F7" i="6" s="1"/>
  <c r="C6" i="6" s="1"/>
  <c r="D6" i="6" l="1"/>
  <c r="E7" i="6" l="1"/>
  <c r="A6" i="6"/>
  <c r="B6" i="6" l="1"/>
  <c r="F8" i="6" s="1"/>
  <c r="C7" i="6" s="1"/>
  <c r="D7" i="6" l="1"/>
  <c r="A7" i="6" l="1"/>
  <c r="E8" i="6"/>
  <c r="B7" i="6" l="1"/>
  <c r="F9" i="6" s="1"/>
  <c r="C8" i="6" s="1"/>
  <c r="D8" i="6" l="1"/>
  <c r="E9" i="6" l="1"/>
  <c r="A8" i="6"/>
  <c r="B8" i="6" l="1"/>
  <c r="F10" i="6" s="1"/>
  <c r="C9" i="6" s="1"/>
  <c r="D9" i="6" l="1"/>
  <c r="A9" i="6" l="1"/>
  <c r="E10" i="6"/>
  <c r="B9" i="6" l="1"/>
  <c r="F11" i="6" s="1"/>
  <c r="C10" i="6" s="1"/>
  <c r="D10" i="6" l="1"/>
  <c r="E11" i="6" l="1"/>
  <c r="A10" i="6"/>
  <c r="B10" i="6" l="1"/>
  <c r="F12" i="6" s="1"/>
  <c r="C11" i="6" s="1"/>
  <c r="D11" i="6" s="1"/>
  <c r="A11" i="6" l="1"/>
  <c r="B11" i="6" s="1"/>
  <c r="F13" i="6" s="1"/>
  <c r="C12" i="6" s="1"/>
  <c r="D12" i="6" s="1"/>
  <c r="E12" i="6"/>
  <c r="A12" i="6" l="1"/>
  <c r="B12" i="6" s="1"/>
  <c r="F14" i="6" s="1"/>
  <c r="C13" i="6" s="1"/>
  <c r="D13" i="6" s="1"/>
  <c r="E13" i="6"/>
  <c r="A13" i="6" l="1"/>
  <c r="B13" i="6" s="1"/>
  <c r="F15" i="6" s="1"/>
  <c r="C14" i="6" s="1"/>
  <c r="D14" i="6" s="1"/>
  <c r="E14" i="6"/>
  <c r="E15" i="6" l="1"/>
  <c r="A14" i="6"/>
  <c r="B14" i="6" s="1"/>
  <c r="F16" i="6" s="1"/>
  <c r="C15" i="6" s="1"/>
  <c r="D15" i="6" s="1"/>
  <c r="A15" i="6" l="1"/>
  <c r="B15" i="6" s="1"/>
  <c r="F17" i="6" s="1"/>
  <c r="C16" i="6" s="1"/>
  <c r="D16" i="6" s="1"/>
  <c r="E16" i="6"/>
  <c r="A16" i="6" l="1"/>
  <c r="B16" i="6" s="1"/>
  <c r="F18" i="6" s="1"/>
  <c r="C17" i="6" s="1"/>
  <c r="D17" i="6" s="1"/>
  <c r="E17" i="6"/>
  <c r="E18" i="6" l="1"/>
  <c r="A17" i="6"/>
  <c r="B17" i="6" s="1"/>
  <c r="F19" i="6" s="1"/>
  <c r="C18" i="6" s="1"/>
  <c r="D18" i="6" s="1"/>
  <c r="E19" i="6" l="1"/>
  <c r="A18" i="6"/>
  <c r="B18" i="6" s="1"/>
  <c r="F20" i="6" s="1"/>
  <c r="C19" i="6" s="1"/>
  <c r="D19" i="6" s="1"/>
  <c r="E20" i="6" l="1"/>
  <c r="A19" i="6"/>
  <c r="B19" i="6" s="1"/>
  <c r="F21" i="6" s="1"/>
  <c r="C20" i="6" s="1"/>
  <c r="D20" i="6" s="1"/>
  <c r="A20" i="6" l="1"/>
  <c r="B20" i="6" s="1"/>
  <c r="F22" i="6" s="1"/>
  <c r="C21" i="6" s="1"/>
  <c r="D21" i="6" s="1"/>
  <c r="E21" i="6"/>
  <c r="A21" i="6" l="1"/>
  <c r="B21" i="6" s="1"/>
  <c r="F23" i="6" s="1"/>
  <c r="C22" i="6" s="1"/>
  <c r="D22" i="6" s="1"/>
  <c r="E22" i="6"/>
  <c r="E23" i="6" l="1"/>
  <c r="A22" i="6"/>
  <c r="B22" i="6" s="1"/>
  <c r="F24" i="6" s="1"/>
  <c r="C23" i="6" s="1"/>
  <c r="D23" i="6" s="1"/>
  <c r="A23" i="6" l="1"/>
  <c r="B23" i="6" s="1"/>
  <c r="F25" i="6" s="1"/>
  <c r="C24" i="6" s="1"/>
  <c r="D24" i="6" s="1"/>
  <c r="E24" i="6"/>
  <c r="A24" i="6" l="1"/>
  <c r="B24" i="6" s="1"/>
  <c r="F26" i="6" s="1"/>
  <c r="C25" i="6" s="1"/>
  <c r="D25" i="6" s="1"/>
  <c r="E25" i="6"/>
  <c r="A25" i="6" l="1"/>
  <c r="B25" i="6" s="1"/>
  <c r="F27" i="6" s="1"/>
  <c r="C26" i="6" s="1"/>
  <c r="D26" i="6" s="1"/>
  <c r="E26" i="6"/>
  <c r="A26" i="6" l="1"/>
  <c r="B26" i="6" s="1"/>
  <c r="F28" i="6" s="1"/>
  <c r="C27" i="6" s="1"/>
  <c r="D27" i="6" s="1"/>
  <c r="E27" i="6"/>
  <c r="A27" i="6" l="1"/>
  <c r="B27" i="6" s="1"/>
  <c r="F29" i="6" s="1"/>
  <c r="C28" i="6" s="1"/>
  <c r="D28" i="6" s="1"/>
  <c r="E28" i="6"/>
  <c r="E29" i="6" l="1"/>
  <c r="A28" i="6"/>
  <c r="B28" i="6" s="1"/>
  <c r="F30" i="6" s="1"/>
  <c r="C29" i="6" s="1"/>
  <c r="D29" i="6" s="1"/>
  <c r="E30" i="6" l="1"/>
  <c r="A29" i="6"/>
  <c r="B29" i="6" s="1"/>
  <c r="F31" i="6" s="1"/>
  <c r="C30" i="6" s="1"/>
  <c r="D30" i="6" s="1"/>
  <c r="E31" i="6" l="1"/>
  <c r="A30" i="6"/>
  <c r="B30" i="6" s="1"/>
  <c r="F32" i="6" s="1"/>
  <c r="C31" i="6" s="1"/>
  <c r="D31" i="6" s="1"/>
  <c r="A31" i="6" l="1"/>
  <c r="B31" i="6" s="1"/>
  <c r="F33" i="6" s="1"/>
  <c r="C32" i="6" s="1"/>
  <c r="D32" i="6" s="1"/>
  <c r="E32" i="6"/>
  <c r="E33" i="6" l="1"/>
  <c r="A32" i="6"/>
  <c r="B32" i="6" s="1"/>
  <c r="F34" i="6" s="1"/>
  <c r="C33" i="6" s="1"/>
  <c r="D33" i="6" s="1"/>
  <c r="E34" i="6" l="1"/>
  <c r="A33" i="6"/>
  <c r="B33" i="6" s="1"/>
  <c r="F35" i="6" s="1"/>
  <c r="C34" i="6" s="1"/>
  <c r="D34" i="6" s="1"/>
  <c r="A34" i="6" l="1"/>
  <c r="B34" i="6" s="1"/>
  <c r="F36" i="6" s="1"/>
  <c r="C35" i="6" s="1"/>
  <c r="D35" i="6" s="1"/>
  <c r="E35" i="6"/>
  <c r="E36" i="6" l="1"/>
  <c r="A35" i="6"/>
  <c r="B35" i="6" s="1"/>
  <c r="F37" i="6" s="1"/>
  <c r="C36" i="6" s="1"/>
  <c r="D36" i="6" s="1"/>
  <c r="E37" i="6" l="1"/>
  <c r="A36" i="6"/>
  <c r="B36" i="6" s="1"/>
  <c r="F38" i="6" s="1"/>
  <c r="C37" i="6" s="1"/>
  <c r="D37" i="6" s="1"/>
  <c r="A37" i="6" l="1"/>
  <c r="B37" i="6" s="1"/>
  <c r="F39" i="6" s="1"/>
  <c r="C38" i="6" s="1"/>
  <c r="D38" i="6" s="1"/>
  <c r="E38" i="6"/>
  <c r="A38" i="6" l="1"/>
  <c r="B38" i="6" s="1"/>
  <c r="F40" i="6" s="1"/>
  <c r="C39" i="6" s="1"/>
  <c r="D39" i="6" s="1"/>
  <c r="E39" i="6"/>
  <c r="E40" i="6" l="1"/>
  <c r="A39" i="6"/>
  <c r="B39" i="6" s="1"/>
  <c r="F41" i="6" s="1"/>
  <c r="C40" i="6" s="1"/>
  <c r="D40" i="6" s="1"/>
  <c r="A40" i="6" l="1"/>
  <c r="B40" i="6" s="1"/>
  <c r="F42" i="6" s="1"/>
  <c r="C41" i="6" s="1"/>
  <c r="D41" i="6" s="1"/>
  <c r="E41" i="6"/>
  <c r="E42" i="6" l="1"/>
  <c r="A41" i="6"/>
  <c r="B41" i="6" s="1"/>
  <c r="F43" i="6" s="1"/>
  <c r="C42" i="6" s="1"/>
  <c r="D42" i="6" s="1"/>
  <c r="E43" i="6" l="1"/>
  <c r="A42" i="6"/>
  <c r="B42" i="6" s="1"/>
  <c r="F44" i="6" s="1"/>
  <c r="C43" i="6" s="1"/>
  <c r="D43" i="6" s="1"/>
  <c r="A43" i="6" l="1"/>
  <c r="B43" i="6" s="1"/>
  <c r="F45" i="6" s="1"/>
  <c r="C44" i="6" s="1"/>
  <c r="D44" i="6" s="1"/>
  <c r="E44" i="6"/>
  <c r="A44" i="6" l="1"/>
  <c r="B44" i="6" s="1"/>
  <c r="F46" i="6" s="1"/>
  <c r="C45" i="6" s="1"/>
  <c r="D45" i="6" s="1"/>
  <c r="E45" i="6"/>
  <c r="E46" i="6" l="1"/>
  <c r="A45" i="6"/>
  <c r="B45" i="6" s="1"/>
  <c r="F47" i="6" s="1"/>
  <c r="C46" i="6" s="1"/>
  <c r="D46" i="6" s="1"/>
  <c r="E47" i="6" l="1"/>
  <c r="A46" i="6"/>
  <c r="B46" i="6" s="1"/>
  <c r="F48" i="6" s="1"/>
  <c r="C47" i="6" s="1"/>
  <c r="D47" i="6" s="1"/>
  <c r="A47" i="6" l="1"/>
  <c r="B47" i="6" s="1"/>
  <c r="F49" i="6" s="1"/>
  <c r="C48" i="6" s="1"/>
  <c r="D48" i="6" s="1"/>
  <c r="E48" i="6"/>
  <c r="A48" i="6" l="1"/>
  <c r="B48" i="6" s="1"/>
  <c r="F50" i="6" s="1"/>
  <c r="C49" i="6" s="1"/>
  <c r="D49" i="6" s="1"/>
  <c r="E49" i="6"/>
  <c r="E50" i="6" l="1"/>
  <c r="A49" i="6"/>
  <c r="B49" i="6" s="1"/>
  <c r="F51" i="6" s="1"/>
  <c r="C50" i="6" s="1"/>
  <c r="D50" i="6" s="1"/>
  <c r="E51" i="6" l="1"/>
  <c r="A50" i="6"/>
  <c r="B50" i="6" s="1"/>
  <c r="F52" i="6" s="1"/>
  <c r="C51" i="6" s="1"/>
  <c r="D51" i="6" s="1"/>
  <c r="E52" i="6" l="1"/>
  <c r="A51" i="6"/>
  <c r="B51" i="6" s="1"/>
  <c r="F53" i="6" s="1"/>
  <c r="C52" i="6" s="1"/>
  <c r="D52" i="6" s="1"/>
  <c r="E53" i="6" l="1"/>
  <c r="A52" i="6"/>
  <c r="B52" i="6" s="1"/>
  <c r="F54" i="6" s="1"/>
  <c r="C53" i="6" s="1"/>
  <c r="D53" i="6" s="1"/>
  <c r="A53" i="6" l="1"/>
  <c r="B53" i="6" s="1"/>
  <c r="F55" i="6" s="1"/>
  <c r="C54" i="6" s="1"/>
  <c r="D54" i="6" s="1"/>
  <c r="E54" i="6"/>
  <c r="A54" i="6" l="1"/>
  <c r="B54" i="6" s="1"/>
  <c r="F56" i="6" s="1"/>
  <c r="C55" i="6" s="1"/>
  <c r="D55" i="6" s="1"/>
  <c r="E55" i="6"/>
  <c r="E56" i="6" l="1"/>
  <c r="A55" i="6"/>
  <c r="B55" i="6" s="1"/>
  <c r="F57" i="6" s="1"/>
  <c r="C56" i="6" s="1"/>
  <c r="D56" i="6" s="1"/>
  <c r="A56" i="6" l="1"/>
  <c r="B56" i="6" s="1"/>
  <c r="F58" i="6" s="1"/>
  <c r="C57" i="6" s="1"/>
  <c r="D57" i="6" s="1"/>
  <c r="E57" i="6"/>
  <c r="A57" i="6" l="1"/>
  <c r="B57" i="6" s="1"/>
  <c r="F59" i="6" s="1"/>
  <c r="C58" i="6" s="1"/>
  <c r="D58" i="6" s="1"/>
  <c r="E58" i="6"/>
  <c r="A58" i="6" l="1"/>
  <c r="B58" i="6" s="1"/>
  <c r="F60" i="6" s="1"/>
  <c r="C59" i="6" s="1"/>
  <c r="D59" i="6" s="1"/>
  <c r="E59" i="6"/>
  <c r="E60" i="6" l="1"/>
  <c r="A59" i="6"/>
  <c r="B59" i="6" s="1"/>
  <c r="F61" i="6" s="1"/>
  <c r="C60" i="6" s="1"/>
  <c r="D60" i="6" s="1"/>
  <c r="A60" i="6" l="1"/>
  <c r="B60" i="6" s="1"/>
  <c r="F62" i="6" s="1"/>
  <c r="C61" i="6" s="1"/>
  <c r="D61" i="6" s="1"/>
  <c r="E61" i="6"/>
  <c r="A61" i="6" l="1"/>
  <c r="B61" i="6" s="1"/>
  <c r="F63" i="6" s="1"/>
  <c r="C62" i="6" s="1"/>
  <c r="D62" i="6" s="1"/>
  <c r="E62" i="6"/>
  <c r="A62" i="6" l="1"/>
  <c r="B62" i="6" s="1"/>
  <c r="F64" i="6" s="1"/>
  <c r="C63" i="6" s="1"/>
  <c r="D63" i="6" s="1"/>
  <c r="E63" i="6"/>
  <c r="A63" i="6" l="1"/>
  <c r="B63" i="6" s="1"/>
  <c r="F65" i="6" s="1"/>
  <c r="C64" i="6" s="1"/>
  <c r="D64" i="6" s="1"/>
  <c r="E64" i="6"/>
  <c r="E65" i="6" l="1"/>
  <c r="A64" i="6"/>
  <c r="B64" i="6" s="1"/>
  <c r="F66" i="6" s="1"/>
  <c r="C65" i="6" s="1"/>
  <c r="D65" i="6" s="1"/>
  <c r="E66" i="6" l="1"/>
  <c r="A65" i="6"/>
  <c r="B65" i="6" s="1"/>
  <c r="F67" i="6" s="1"/>
  <c r="C66" i="6" s="1"/>
  <c r="D66" i="6" s="1"/>
  <c r="E67" i="6" l="1"/>
  <c r="A66" i="6"/>
  <c r="B66" i="6" s="1"/>
  <c r="F68" i="6" s="1"/>
  <c r="C67" i="6" s="1"/>
  <c r="D67" i="6" s="1"/>
  <c r="A67" i="6" l="1"/>
  <c r="B67" i="6" s="1"/>
  <c r="F69" i="6" s="1"/>
  <c r="C68" i="6" s="1"/>
  <c r="D68" i="6" s="1"/>
  <c r="E68" i="6"/>
  <c r="E69" i="6" l="1"/>
  <c r="A68" i="6"/>
  <c r="B68" i="6" s="1"/>
  <c r="F70" i="6" s="1"/>
  <c r="C69" i="6" s="1"/>
  <c r="D69" i="6" s="1"/>
  <c r="E70" i="6" l="1"/>
  <c r="A69" i="6"/>
  <c r="B69" i="6" s="1"/>
  <c r="F71" i="6" s="1"/>
  <c r="C70" i="6" s="1"/>
  <c r="D70" i="6" s="1"/>
  <c r="E71" i="6" l="1"/>
  <c r="A70" i="6"/>
  <c r="B70" i="6" s="1"/>
  <c r="F72" i="6" s="1"/>
  <c r="C71" i="6" s="1"/>
  <c r="D71" i="6" s="1"/>
  <c r="A71" i="6" l="1"/>
  <c r="B71" i="6" s="1"/>
  <c r="F73" i="6" s="1"/>
  <c r="C72" i="6" s="1"/>
  <c r="D72" i="6" s="1"/>
  <c r="E72" i="6"/>
  <c r="E73" i="6" l="1"/>
  <c r="A72" i="6"/>
  <c r="B72" i="6" s="1"/>
  <c r="F74" i="6" s="1"/>
  <c r="C73" i="6" s="1"/>
  <c r="D73" i="6" s="1"/>
  <c r="E74" i="6" l="1"/>
  <c r="A73" i="6"/>
  <c r="B73" i="6" s="1"/>
  <c r="F75" i="6" s="1"/>
  <c r="C74" i="6" s="1"/>
  <c r="D74" i="6" s="1"/>
  <c r="E75" i="6" l="1"/>
  <c r="A74" i="6"/>
  <c r="B74" i="6" s="1"/>
  <c r="F76" i="6" s="1"/>
  <c r="C75" i="6" s="1"/>
  <c r="D75" i="6" s="1"/>
  <c r="A75" i="6" l="1"/>
  <c r="B75" i="6" s="1"/>
  <c r="F77" i="6" s="1"/>
  <c r="C76" i="6" s="1"/>
  <c r="D76" i="6" s="1"/>
  <c r="E76" i="6"/>
  <c r="E77" i="6" l="1"/>
  <c r="A76" i="6"/>
  <c r="B76" i="6" s="1"/>
  <c r="F78" i="6" s="1"/>
  <c r="C77" i="6" s="1"/>
  <c r="D77" i="6" s="1"/>
  <c r="E78" i="6" l="1"/>
  <c r="A77" i="6"/>
  <c r="B77" i="6" s="1"/>
  <c r="F79" i="6" s="1"/>
  <c r="C78" i="6" s="1"/>
  <c r="D78" i="6" s="1"/>
  <c r="A78" i="6" l="1"/>
  <c r="B78" i="6" s="1"/>
  <c r="F80" i="6" s="1"/>
  <c r="C79" i="6" s="1"/>
  <c r="D79" i="6" s="1"/>
  <c r="E79" i="6"/>
  <c r="A79" i="6" l="1"/>
  <c r="B79" i="6" s="1"/>
  <c r="F81" i="6" s="1"/>
  <c r="C80" i="6" s="1"/>
  <c r="D80" i="6" s="1"/>
  <c r="E80" i="6"/>
  <c r="A80" i="6" l="1"/>
  <c r="B80" i="6" s="1"/>
  <c r="F82" i="6" s="1"/>
  <c r="C81" i="6" s="1"/>
  <c r="D81" i="6" s="1"/>
  <c r="E81" i="6"/>
  <c r="E82" i="6" l="1"/>
  <c r="A81" i="6"/>
  <c r="B81" i="6" s="1"/>
  <c r="F83" i="6" s="1"/>
  <c r="C82" i="6" s="1"/>
  <c r="D82" i="6" s="1"/>
  <c r="A82" i="6" l="1"/>
  <c r="B82" i="6" s="1"/>
  <c r="F84" i="6" s="1"/>
  <c r="C83" i="6" s="1"/>
  <c r="D83" i="6" s="1"/>
  <c r="E83" i="6"/>
  <c r="A83" i="6" l="1"/>
  <c r="B83" i="6" s="1"/>
  <c r="F85" i="6" s="1"/>
  <c r="C84" i="6" s="1"/>
  <c r="D84" i="6" s="1"/>
  <c r="E84" i="6"/>
  <c r="E85" i="6" l="1"/>
  <c r="A84" i="6"/>
  <c r="B84" i="6" s="1"/>
  <c r="F86" i="6" s="1"/>
  <c r="C85" i="6" s="1"/>
  <c r="D85" i="6" s="1"/>
  <c r="E86" i="6" l="1"/>
  <c r="A85" i="6"/>
  <c r="B85" i="6" s="1"/>
  <c r="F87" i="6" s="1"/>
  <c r="C86" i="6" s="1"/>
  <c r="D86" i="6" s="1"/>
  <c r="A86" i="6" l="1"/>
  <c r="B86" i="6" s="1"/>
  <c r="F88" i="6" s="1"/>
  <c r="C87" i="6" s="1"/>
  <c r="D87" i="6" s="1"/>
  <c r="E87" i="6"/>
  <c r="A87" i="6" l="1"/>
  <c r="B87" i="6" s="1"/>
  <c r="F89" i="6" s="1"/>
  <c r="C88" i="6" s="1"/>
  <c r="D88" i="6" s="1"/>
  <c r="E88" i="6"/>
  <c r="A88" i="6" l="1"/>
  <c r="B88" i="6" s="1"/>
  <c r="F90" i="6" s="1"/>
  <c r="C89" i="6" s="1"/>
  <c r="D89" i="6" s="1"/>
  <c r="E89" i="6"/>
  <c r="E90" i="6" l="1"/>
  <c r="A89" i="6"/>
  <c r="B89" i="6" s="1"/>
  <c r="F91" i="6" s="1"/>
  <c r="C90" i="6" s="1"/>
  <c r="D90" i="6" s="1"/>
  <c r="E91" i="6" l="1"/>
  <c r="A90" i="6"/>
  <c r="B90" i="6" s="1"/>
  <c r="F92" i="6" s="1"/>
  <c r="C91" i="6" s="1"/>
  <c r="D91" i="6" s="1"/>
  <c r="A91" i="6" l="1"/>
  <c r="B91" i="6" s="1"/>
  <c r="F93" i="6" s="1"/>
  <c r="C92" i="6" s="1"/>
  <c r="D92" i="6" s="1"/>
  <c r="E92" i="6"/>
  <c r="A92" i="6" l="1"/>
  <c r="B92" i="6" s="1"/>
  <c r="F94" i="6" s="1"/>
  <c r="C93" i="6" s="1"/>
  <c r="D93" i="6" s="1"/>
  <c r="E93" i="6"/>
  <c r="E94" i="6" l="1"/>
  <c r="A93" i="6"/>
  <c r="B93" i="6" s="1"/>
  <c r="F95" i="6" s="1"/>
  <c r="C94" i="6" s="1"/>
  <c r="D94" i="6" s="1"/>
  <c r="E95" i="6" l="1"/>
  <c r="A94" i="6"/>
  <c r="B94" i="6" s="1"/>
  <c r="F96" i="6" s="1"/>
  <c r="C95" i="6" s="1"/>
  <c r="D95" i="6" s="1"/>
  <c r="A95" i="6" l="1"/>
  <c r="B95" i="6" s="1"/>
  <c r="F97" i="6" s="1"/>
  <c r="C96" i="6" s="1"/>
  <c r="D96" i="6" s="1"/>
  <c r="E96" i="6"/>
  <c r="A96" i="6" l="1"/>
  <c r="B96" i="6" s="1"/>
  <c r="F98" i="6" s="1"/>
  <c r="C97" i="6" s="1"/>
  <c r="D97" i="6" s="1"/>
  <c r="E97" i="6"/>
  <c r="E98" i="6" l="1"/>
  <c r="A97" i="6"/>
  <c r="B97" i="6" s="1"/>
  <c r="F99" i="6" s="1"/>
  <c r="C98" i="6" s="1"/>
  <c r="D98" i="6" s="1"/>
  <c r="E99" i="6" l="1"/>
  <c r="A98" i="6"/>
  <c r="B98" i="6" s="1"/>
  <c r="F100" i="6" s="1"/>
  <c r="C99" i="6" s="1"/>
  <c r="D99" i="6" s="1"/>
  <c r="A99" i="6" l="1"/>
  <c r="B99" i="6" s="1"/>
  <c r="F101" i="6" s="1"/>
  <c r="C100" i="6" s="1"/>
  <c r="D100" i="6" s="1"/>
  <c r="E100" i="6"/>
  <c r="A100" i="6" l="1"/>
  <c r="B100" i="6" s="1"/>
  <c r="F102" i="6" s="1"/>
  <c r="C101" i="6" s="1"/>
  <c r="D101" i="6" s="1"/>
  <c r="E101" i="6"/>
  <c r="E102" i="6" l="1"/>
  <c r="A101" i="6"/>
  <c r="B101" i="6" s="1"/>
  <c r="F103" i="6" s="1"/>
  <c r="C102" i="6" s="1"/>
  <c r="D102" i="6" s="1"/>
  <c r="E103" i="6" l="1"/>
  <c r="A102" i="6"/>
  <c r="B102" i="6" s="1"/>
  <c r="F104" i="6" s="1"/>
  <c r="C103" i="6" s="1"/>
  <c r="D103" i="6" s="1"/>
  <c r="E104" i="6" l="1"/>
  <c r="A103" i="6"/>
  <c r="B103" i="6" s="1"/>
  <c r="F105" i="6" s="1"/>
  <c r="C104" i="6" s="1"/>
  <c r="D104" i="6" s="1"/>
  <c r="A104" i="6" l="1"/>
  <c r="B104" i="6" s="1"/>
  <c r="F106" i="6" s="1"/>
  <c r="C105" i="6" s="1"/>
  <c r="D105" i="6" s="1"/>
  <c r="E105" i="6"/>
  <c r="E106" i="6" l="1"/>
  <c r="A105" i="6"/>
  <c r="B105" i="6" s="1"/>
  <c r="F107" i="6" s="1"/>
  <c r="C106" i="6" s="1"/>
  <c r="D106" i="6" s="1"/>
  <c r="E107" i="6" l="1"/>
  <c r="A106" i="6"/>
  <c r="B106" i="6" s="1"/>
  <c r="F108" i="6" s="1"/>
  <c r="C107" i="6" s="1"/>
  <c r="D107" i="6" s="1"/>
  <c r="E108" i="6" l="1"/>
  <c r="A107" i="6"/>
  <c r="B107" i="6" s="1"/>
  <c r="F109" i="6" s="1"/>
  <c r="C108" i="6" s="1"/>
  <c r="D108" i="6" s="1"/>
  <c r="A108" i="6" l="1"/>
  <c r="B108" i="6" s="1"/>
  <c r="F110" i="6" s="1"/>
  <c r="C109" i="6" s="1"/>
  <c r="D109" i="6" s="1"/>
  <c r="E109" i="6"/>
  <c r="E110" i="6" l="1"/>
  <c r="A109" i="6"/>
  <c r="B109" i="6" s="1"/>
  <c r="F111" i="6" s="1"/>
  <c r="C110" i="6" s="1"/>
  <c r="D110" i="6" s="1"/>
  <c r="E111" i="6" l="1"/>
  <c r="A110" i="6"/>
  <c r="B110" i="6" s="1"/>
  <c r="F112" i="6" s="1"/>
  <c r="C111" i="6" s="1"/>
  <c r="D111" i="6" s="1"/>
  <c r="A111" i="6" l="1"/>
  <c r="B111" i="6" s="1"/>
  <c r="F113" i="6" s="1"/>
  <c r="C112" i="6" s="1"/>
  <c r="D112" i="6" s="1"/>
  <c r="E112" i="6"/>
  <c r="A112" i="6" l="1"/>
  <c r="B112" i="6" s="1"/>
  <c r="F114" i="6" s="1"/>
  <c r="C113" i="6" s="1"/>
  <c r="D113" i="6" s="1"/>
  <c r="E113" i="6"/>
  <c r="E114" i="6" l="1"/>
  <c r="A113" i="6"/>
  <c r="B113" i="6" s="1"/>
  <c r="F115" i="6" s="1"/>
  <c r="C114" i="6" s="1"/>
  <c r="D114" i="6" s="1"/>
  <c r="A114" i="6" l="1"/>
  <c r="B114" i="6" s="1"/>
  <c r="F116" i="6" s="1"/>
  <c r="C115" i="6" s="1"/>
  <c r="D115" i="6" s="1"/>
  <c r="E115" i="6"/>
  <c r="A115" i="6" l="1"/>
  <c r="B115" i="6" s="1"/>
  <c r="F117" i="6" s="1"/>
  <c r="C116" i="6" s="1"/>
  <c r="D116" i="6" s="1"/>
  <c r="E116" i="6"/>
  <c r="A116" i="6" l="1"/>
  <c r="B116" i="6" s="1"/>
  <c r="F118" i="6" s="1"/>
  <c r="C117" i="6" s="1"/>
  <c r="D117" i="6" s="1"/>
  <c r="E117" i="6"/>
  <c r="A117" i="6" l="1"/>
  <c r="B117" i="6" s="1"/>
  <c r="F119" i="6" s="1"/>
  <c r="C118" i="6" s="1"/>
  <c r="D118" i="6" s="1"/>
  <c r="E118" i="6"/>
  <c r="A118" i="6" l="1"/>
  <c r="B118" i="6" s="1"/>
  <c r="F120" i="6" s="1"/>
  <c r="C119" i="6" s="1"/>
  <c r="D119" i="6" s="1"/>
  <c r="E119" i="6"/>
  <c r="E120" i="6" l="1"/>
  <c r="A119" i="6"/>
  <c r="B119" i="6" s="1"/>
  <c r="F121" i="6" s="1"/>
  <c r="C120" i="6" s="1"/>
  <c r="D120" i="6" s="1"/>
  <c r="A120" i="6" l="1"/>
  <c r="B120" i="6" s="1"/>
  <c r="F122" i="6" s="1"/>
  <c r="C121" i="6" s="1"/>
  <c r="D121" i="6" s="1"/>
  <c r="E121" i="6"/>
  <c r="A121" i="6" l="1"/>
  <c r="B121" i="6" s="1"/>
  <c r="F123" i="6" s="1"/>
  <c r="C122" i="6" s="1"/>
  <c r="D122" i="6" s="1"/>
  <c r="E122" i="6"/>
  <c r="E123" i="6" l="1"/>
  <c r="A122" i="6"/>
  <c r="B122" i="6" s="1"/>
  <c r="F124" i="6" s="1"/>
  <c r="C123" i="6" s="1"/>
  <c r="D123" i="6" s="1"/>
  <c r="A123" i="6" l="1"/>
  <c r="B123" i="6" s="1"/>
  <c r="F125" i="6" s="1"/>
  <c r="C124" i="6" s="1"/>
  <c r="D124" i="6" s="1"/>
  <c r="E124" i="6"/>
  <c r="A124" i="6" l="1"/>
  <c r="B124" i="6" s="1"/>
  <c r="F126" i="6" s="1"/>
  <c r="C125" i="6" s="1"/>
  <c r="D125" i="6" s="1"/>
  <c r="E125" i="6"/>
  <c r="E126" i="6" l="1"/>
  <c r="A125" i="6"/>
  <c r="B125" i="6" s="1"/>
  <c r="F127" i="6" s="1"/>
  <c r="C126" i="6" s="1"/>
  <c r="D126" i="6" s="1"/>
  <c r="A126" i="6" l="1"/>
  <c r="B126" i="6" s="1"/>
  <c r="F128" i="6" s="1"/>
  <c r="C127" i="6" s="1"/>
  <c r="D127" i="6" s="1"/>
  <c r="E127" i="6"/>
  <c r="E128" i="6" l="1"/>
  <c r="A127" i="6"/>
  <c r="B127" i="6" s="1"/>
  <c r="F129" i="6" s="1"/>
  <c r="C128" i="6" s="1"/>
  <c r="D128" i="6" s="1"/>
  <c r="A128" i="6" l="1"/>
  <c r="B128" i="6" s="1"/>
  <c r="F130" i="6" s="1"/>
  <c r="C129" i="6" s="1"/>
  <c r="D129" i="6" s="1"/>
  <c r="E129" i="6"/>
  <c r="E130" i="6" l="1"/>
  <c r="A129" i="6"/>
  <c r="B129" i="6" s="1"/>
  <c r="F131" i="6" s="1"/>
  <c r="C130" i="6" s="1"/>
  <c r="D130" i="6" s="1"/>
  <c r="A130" i="6" l="1"/>
  <c r="B130" i="6" s="1"/>
  <c r="F132" i="6" s="1"/>
  <c r="C131" i="6" s="1"/>
  <c r="D131" i="6" s="1"/>
  <c r="E131" i="6"/>
  <c r="E132" i="6" l="1"/>
  <c r="A131" i="6"/>
  <c r="B131" i="6" s="1"/>
  <c r="F133" i="6" s="1"/>
  <c r="C132" i="6" s="1"/>
  <c r="D132" i="6" s="1"/>
  <c r="A132" i="6" l="1"/>
  <c r="B132" i="6" s="1"/>
  <c r="F134" i="6" s="1"/>
  <c r="C133" i="6" s="1"/>
  <c r="D133" i="6" s="1"/>
  <c r="E133" i="6"/>
  <c r="A133" i="6" l="1"/>
  <c r="B133" i="6" s="1"/>
  <c r="F135" i="6" s="1"/>
  <c r="C134" i="6" s="1"/>
  <c r="D134" i="6" s="1"/>
  <c r="E134" i="6"/>
  <c r="E135" i="6" l="1"/>
  <c r="A134" i="6"/>
  <c r="B134" i="6" s="1"/>
  <c r="F136" i="6" s="1"/>
  <c r="C135" i="6" s="1"/>
  <c r="D135" i="6" s="1"/>
  <c r="E136" i="6" l="1"/>
  <c r="A135" i="6"/>
  <c r="B135" i="6" s="1"/>
  <c r="F137" i="6" s="1"/>
  <c r="C136" i="6" s="1"/>
  <c r="D136" i="6" s="1"/>
  <c r="A136" i="6" l="1"/>
  <c r="B136" i="6" s="1"/>
  <c r="F138" i="6" s="1"/>
  <c r="C137" i="6" s="1"/>
  <c r="D137" i="6" s="1"/>
  <c r="E137" i="6"/>
  <c r="A137" i="6" l="1"/>
  <c r="B137" i="6" s="1"/>
  <c r="F139" i="6" s="1"/>
  <c r="C138" i="6" s="1"/>
  <c r="D138" i="6" s="1"/>
  <c r="E138" i="6"/>
  <c r="E139" i="6" l="1"/>
  <c r="A138" i="6"/>
  <c r="B138" i="6" s="1"/>
  <c r="F140" i="6" s="1"/>
  <c r="C139" i="6" s="1"/>
  <c r="D139" i="6" s="1"/>
  <c r="E140" i="6" l="1"/>
  <c r="A139" i="6"/>
  <c r="B139" i="6" s="1"/>
  <c r="F141" i="6" s="1"/>
  <c r="C140" i="6" s="1"/>
  <c r="D140" i="6" s="1"/>
  <c r="A140" i="6" l="1"/>
  <c r="B140" i="6" s="1"/>
  <c r="F142" i="6" s="1"/>
  <c r="C141" i="6" s="1"/>
  <c r="D141" i="6" s="1"/>
  <c r="E141" i="6"/>
  <c r="A141" i="6" l="1"/>
  <c r="B141" i="6" s="1"/>
  <c r="F143" i="6" s="1"/>
  <c r="C142" i="6" s="1"/>
  <c r="D142" i="6" s="1"/>
  <c r="E142" i="6"/>
  <c r="A142" i="6" l="1"/>
  <c r="B142" i="6" s="1"/>
  <c r="F144" i="6" s="1"/>
  <c r="C143" i="6" s="1"/>
  <c r="D143" i="6" s="1"/>
  <c r="E143" i="6"/>
  <c r="A143" i="6" l="1"/>
  <c r="B143" i="6" s="1"/>
  <c r="F145" i="6" s="1"/>
  <c r="C144" i="6" s="1"/>
  <c r="D144" i="6" s="1"/>
  <c r="E144" i="6"/>
  <c r="A144" i="6" l="1"/>
  <c r="B144" i="6" s="1"/>
  <c r="F146" i="6" s="1"/>
  <c r="C145" i="6" s="1"/>
  <c r="D145" i="6" s="1"/>
  <c r="E145" i="6"/>
  <c r="A145" i="6" l="1"/>
  <c r="B145" i="6" s="1"/>
  <c r="F147" i="6" s="1"/>
  <c r="C146" i="6" s="1"/>
  <c r="D146" i="6" s="1"/>
  <c r="E146" i="6"/>
  <c r="A146" i="6" l="1"/>
  <c r="B146" i="6" s="1"/>
  <c r="F148" i="6" s="1"/>
  <c r="C147" i="6" s="1"/>
  <c r="D147" i="6" s="1"/>
  <c r="E147" i="6"/>
  <c r="A147" i="6" l="1"/>
  <c r="B147" i="6" s="1"/>
  <c r="F149" i="6" s="1"/>
  <c r="C148" i="6" s="1"/>
  <c r="D148" i="6" s="1"/>
  <c r="E148" i="6"/>
  <c r="A148" i="6" l="1"/>
  <c r="B148" i="6" s="1"/>
  <c r="F150" i="6" s="1"/>
  <c r="C149" i="6" s="1"/>
  <c r="D149" i="6" s="1"/>
  <c r="E149" i="6"/>
  <c r="A149" i="6" l="1"/>
  <c r="B149" i="6" s="1"/>
  <c r="F151" i="6" s="1"/>
  <c r="C150" i="6" s="1"/>
  <c r="D150" i="6" s="1"/>
  <c r="E150" i="6"/>
  <c r="A150" i="6" l="1"/>
  <c r="B150" i="6" s="1"/>
  <c r="F152" i="6" s="1"/>
  <c r="C151" i="6" s="1"/>
  <c r="D151" i="6" s="1"/>
  <c r="E151" i="6"/>
  <c r="E152" i="6" l="1"/>
  <c r="A151" i="6"/>
  <c r="B151" i="6" s="1"/>
  <c r="F153" i="6" s="1"/>
  <c r="C152" i="6" s="1"/>
  <c r="D152" i="6" s="1"/>
  <c r="A152" i="6" l="1"/>
  <c r="B152" i="6" s="1"/>
  <c r="F154" i="6" s="1"/>
  <c r="C153" i="6" s="1"/>
  <c r="D153" i="6" s="1"/>
  <c r="E153" i="6"/>
  <c r="A153" i="6" l="1"/>
  <c r="B153" i="6" s="1"/>
  <c r="F155" i="6" s="1"/>
  <c r="C154" i="6" s="1"/>
  <c r="D154" i="6" s="1"/>
  <c r="E154" i="6"/>
  <c r="A154" i="6" l="1"/>
  <c r="B154" i="6" s="1"/>
  <c r="F156" i="6" s="1"/>
  <c r="C155" i="6" s="1"/>
  <c r="D155" i="6" s="1"/>
  <c r="E155" i="6"/>
  <c r="A155" i="6" l="1"/>
  <c r="B155" i="6" s="1"/>
  <c r="F157" i="6" s="1"/>
  <c r="C156" i="6" s="1"/>
  <c r="D156" i="6" s="1"/>
  <c r="E156" i="6"/>
  <c r="A156" i="6" l="1"/>
  <c r="B156" i="6" s="1"/>
  <c r="F158" i="6" s="1"/>
  <c r="C157" i="6" s="1"/>
  <c r="D157" i="6" s="1"/>
  <c r="E157" i="6"/>
  <c r="A157" i="6" l="1"/>
  <c r="B157" i="6" s="1"/>
  <c r="F159" i="6" s="1"/>
  <c r="C158" i="6" s="1"/>
  <c r="D158" i="6" s="1"/>
  <c r="E158" i="6"/>
  <c r="E159" i="6" l="1"/>
  <c r="A158" i="6"/>
  <c r="B158" i="6" s="1"/>
  <c r="F160" i="6" s="1"/>
  <c r="C159" i="6" s="1"/>
  <c r="D159" i="6" s="1"/>
  <c r="E160" i="6" l="1"/>
  <c r="A159" i="6"/>
  <c r="B159" i="6" s="1"/>
  <c r="F161" i="6" s="1"/>
  <c r="C160" i="6" s="1"/>
  <c r="D160" i="6" s="1"/>
  <c r="A160" i="6" l="1"/>
  <c r="B160" i="6" s="1"/>
  <c r="F162" i="6" s="1"/>
  <c r="C161" i="6" s="1"/>
  <c r="D161" i="6" s="1"/>
  <c r="E161" i="6"/>
  <c r="A161" i="6" l="1"/>
  <c r="B161" i="6" s="1"/>
  <c r="F163" i="6" s="1"/>
  <c r="C162" i="6" s="1"/>
  <c r="D162" i="6" s="1"/>
  <c r="E162" i="6"/>
  <c r="E163" i="6" l="1"/>
  <c r="A162" i="6"/>
  <c r="B162" i="6" s="1"/>
  <c r="F164" i="6" s="1"/>
  <c r="C163" i="6" s="1"/>
  <c r="D163" i="6" s="1"/>
  <c r="E164" i="6" l="1"/>
  <c r="A163" i="6"/>
  <c r="B163" i="6" s="1"/>
  <c r="F165" i="6" s="1"/>
  <c r="C164" i="6" s="1"/>
  <c r="D164" i="6" s="1"/>
  <c r="A164" i="6" l="1"/>
  <c r="B164" i="6" s="1"/>
  <c r="F166" i="6" s="1"/>
  <c r="C165" i="6" s="1"/>
  <c r="D165" i="6" s="1"/>
  <c r="E165" i="6"/>
  <c r="A165" i="6" l="1"/>
  <c r="B165" i="6" s="1"/>
  <c r="F167" i="6" s="1"/>
  <c r="C166" i="6" s="1"/>
  <c r="D166" i="6" s="1"/>
  <c r="E166" i="6"/>
  <c r="E167" i="6" l="1"/>
  <c r="A166" i="6"/>
  <c r="B166" i="6" s="1"/>
  <c r="F168" i="6" s="1"/>
  <c r="C167" i="6" s="1"/>
  <c r="D167" i="6" s="1"/>
  <c r="E168" i="6" l="1"/>
  <c r="A167" i="6"/>
  <c r="B167" i="6" s="1"/>
  <c r="F169" i="6" s="1"/>
  <c r="C168" i="6" s="1"/>
  <c r="D168" i="6" s="1"/>
  <c r="A168" i="6" l="1"/>
  <c r="B168" i="6" s="1"/>
  <c r="F170" i="6" s="1"/>
  <c r="C169" i="6" s="1"/>
  <c r="D169" i="6" s="1"/>
  <c r="E169" i="6"/>
  <c r="A169" i="6" l="1"/>
  <c r="B169" i="6" s="1"/>
  <c r="F171" i="6" s="1"/>
  <c r="C170" i="6" s="1"/>
  <c r="D170" i="6" s="1"/>
  <c r="E170" i="6"/>
  <c r="E171" i="6" l="1"/>
  <c r="A170" i="6"/>
  <c r="B170" i="6" s="1"/>
  <c r="F172" i="6" s="1"/>
  <c r="C171" i="6" s="1"/>
  <c r="D171" i="6" s="1"/>
  <c r="E172" i="6" l="1"/>
  <c r="A171" i="6"/>
  <c r="B171" i="6" s="1"/>
  <c r="F173" i="6" s="1"/>
  <c r="C172" i="6" s="1"/>
  <c r="D172" i="6" s="1"/>
  <c r="A172" i="6" l="1"/>
  <c r="B172" i="6" s="1"/>
  <c r="F174" i="6" s="1"/>
  <c r="C173" i="6" s="1"/>
  <c r="D173" i="6" s="1"/>
  <c r="E173" i="6"/>
  <c r="A173" i="6" l="1"/>
  <c r="B173" i="6" s="1"/>
  <c r="F175" i="6" s="1"/>
  <c r="C174" i="6" s="1"/>
  <c r="D174" i="6" s="1"/>
  <c r="E174" i="6"/>
  <c r="E175" i="6" l="1"/>
  <c r="A174" i="6"/>
  <c r="B174" i="6" s="1"/>
  <c r="F176" i="6" s="1"/>
  <c r="C175" i="6" s="1"/>
  <c r="D175" i="6" s="1"/>
  <c r="E176" i="6" l="1"/>
  <c r="A175" i="6"/>
  <c r="B175" i="6" s="1"/>
  <c r="F177" i="6" s="1"/>
  <c r="C176" i="6" s="1"/>
  <c r="D176" i="6" s="1"/>
  <c r="A176" i="6" l="1"/>
  <c r="B176" i="6" s="1"/>
  <c r="F178" i="6" s="1"/>
  <c r="C177" i="6" s="1"/>
  <c r="D177" i="6" s="1"/>
  <c r="E177" i="6"/>
  <c r="A177" i="6" l="1"/>
  <c r="B177" i="6" s="1"/>
  <c r="F179" i="6" s="1"/>
  <c r="C178" i="6" s="1"/>
  <c r="D178" i="6" s="1"/>
  <c r="E178" i="6"/>
  <c r="E179" i="6" l="1"/>
  <c r="A178" i="6"/>
  <c r="B178" i="6" s="1"/>
  <c r="F180" i="6" s="1"/>
  <c r="C179" i="6" s="1"/>
  <c r="D179" i="6" s="1"/>
  <c r="E180" i="6" l="1"/>
  <c r="A179" i="6"/>
  <c r="B179" i="6" s="1"/>
  <c r="F181" i="6" s="1"/>
  <c r="C180" i="6" s="1"/>
  <c r="D180" i="6" s="1"/>
  <c r="A180" i="6" l="1"/>
  <c r="B180" i="6" s="1"/>
  <c r="F182" i="6" s="1"/>
  <c r="C181" i="6" s="1"/>
  <c r="D181" i="6" s="1"/>
  <c r="E181" i="6"/>
  <c r="A181" i="6" l="1"/>
  <c r="B181" i="6" s="1"/>
  <c r="F183" i="6" s="1"/>
  <c r="C182" i="6" s="1"/>
  <c r="D182" i="6" s="1"/>
  <c r="E182" i="6"/>
  <c r="E183" i="6" l="1"/>
  <c r="A182" i="6"/>
  <c r="B182" i="6" s="1"/>
  <c r="F184" i="6" s="1"/>
  <c r="C183" i="6" s="1"/>
  <c r="D183" i="6" s="1"/>
  <c r="E184" i="6" l="1"/>
  <c r="A183" i="6"/>
  <c r="B183" i="6" s="1"/>
  <c r="F185" i="6" s="1"/>
  <c r="C184" i="6" s="1"/>
  <c r="D184" i="6" s="1"/>
  <c r="A184" i="6" l="1"/>
  <c r="B184" i="6" s="1"/>
  <c r="F186" i="6" s="1"/>
  <c r="C185" i="6" s="1"/>
  <c r="D185" i="6" s="1"/>
  <c r="E185" i="6"/>
  <c r="A185" i="6" l="1"/>
  <c r="B185" i="6" s="1"/>
  <c r="F187" i="6" s="1"/>
  <c r="C186" i="6" s="1"/>
  <c r="D186" i="6" s="1"/>
  <c r="E186" i="6"/>
  <c r="E187" i="6" l="1"/>
  <c r="A186" i="6"/>
  <c r="B186" i="6" s="1"/>
  <c r="F188" i="6" s="1"/>
  <c r="C187" i="6" s="1"/>
  <c r="D187" i="6" s="1"/>
  <c r="E188" i="6" l="1"/>
  <c r="A187" i="6"/>
  <c r="B187" i="6" s="1"/>
  <c r="F189" i="6" s="1"/>
  <c r="C188" i="6" s="1"/>
  <c r="D188" i="6" s="1"/>
  <c r="A188" i="6" l="1"/>
  <c r="B188" i="6" s="1"/>
  <c r="F190" i="6" s="1"/>
  <c r="C189" i="6" s="1"/>
  <c r="D189" i="6" s="1"/>
  <c r="E189" i="6"/>
  <c r="A189" i="6" l="1"/>
  <c r="B189" i="6" s="1"/>
  <c r="F191" i="6" s="1"/>
  <c r="C190" i="6" s="1"/>
  <c r="D190" i="6" s="1"/>
  <c r="E190" i="6"/>
  <c r="E191" i="6" l="1"/>
  <c r="A190" i="6"/>
  <c r="B190" i="6" s="1"/>
  <c r="F192" i="6" s="1"/>
  <c r="C191" i="6" s="1"/>
  <c r="D191" i="6" s="1"/>
  <c r="E192" i="6" l="1"/>
  <c r="A191" i="6"/>
  <c r="B191" i="6" s="1"/>
  <c r="F193" i="6" s="1"/>
  <c r="C192" i="6" s="1"/>
  <c r="D192" i="6" s="1"/>
  <c r="A192" i="6" l="1"/>
  <c r="B192" i="6" s="1"/>
  <c r="F194" i="6" s="1"/>
  <c r="C193" i="6" s="1"/>
  <c r="D193" i="6" s="1"/>
  <c r="E193" i="6"/>
  <c r="A193" i="6" l="1"/>
  <c r="B193" i="6" s="1"/>
  <c r="F195" i="6" s="1"/>
  <c r="C194" i="6" s="1"/>
  <c r="D194" i="6" s="1"/>
  <c r="E194" i="6"/>
  <c r="E195" i="6" l="1"/>
  <c r="A194" i="6"/>
  <c r="B194" i="6" s="1"/>
  <c r="F196" i="6" s="1"/>
  <c r="C195" i="6" s="1"/>
  <c r="D195" i="6" s="1"/>
  <c r="E196" i="6" l="1"/>
  <c r="A195" i="6"/>
  <c r="B195" i="6" s="1"/>
  <c r="F197" i="6" s="1"/>
  <c r="C196" i="6" s="1"/>
  <c r="D196" i="6" s="1"/>
  <c r="A196" i="6" l="1"/>
  <c r="B196" i="6" s="1"/>
  <c r="F198" i="6" s="1"/>
  <c r="C197" i="6" s="1"/>
  <c r="D197" i="6" s="1"/>
  <c r="E197" i="6"/>
  <c r="A197" i="6" l="1"/>
  <c r="B197" i="6" s="1"/>
  <c r="F199" i="6" s="1"/>
  <c r="C198" i="6" s="1"/>
  <c r="D198" i="6" s="1"/>
  <c r="E198" i="6"/>
  <c r="E199" i="6" l="1"/>
  <c r="A198" i="6"/>
  <c r="B198" i="6" s="1"/>
  <c r="F200" i="6" s="1"/>
  <c r="C199" i="6" s="1"/>
  <c r="D199" i="6" s="1"/>
  <c r="A199" i="6" l="1"/>
  <c r="B199" i="6" s="1"/>
  <c r="F201" i="6" s="1"/>
  <c r="C200" i="6" s="1"/>
  <c r="D200" i="6" s="1"/>
  <c r="E200" i="6"/>
  <c r="A200" i="6" l="1"/>
  <c r="B200" i="6" s="1"/>
  <c r="F202" i="6" s="1"/>
  <c r="C201" i="6" s="1"/>
  <c r="D201" i="6" s="1"/>
  <c r="E201" i="6"/>
  <c r="A201" i="6" l="1"/>
  <c r="B201" i="6" s="1"/>
  <c r="F203" i="6" s="1"/>
  <c r="C202" i="6" s="1"/>
  <c r="D202" i="6" s="1"/>
  <c r="E202" i="6"/>
  <c r="E203" i="6" l="1"/>
  <c r="A202" i="6"/>
  <c r="B202" i="6" s="1"/>
  <c r="F204" i="6" s="1"/>
  <c r="C203" i="6" s="1"/>
  <c r="D203" i="6" s="1"/>
  <c r="A203" i="6" l="1"/>
  <c r="B203" i="6" s="1"/>
  <c r="F205" i="6" s="1"/>
  <c r="C204" i="6" s="1"/>
  <c r="D204" i="6" s="1"/>
  <c r="E204" i="6"/>
  <c r="A204" i="6" l="1"/>
  <c r="B204" i="6" s="1"/>
  <c r="F206" i="6" s="1"/>
  <c r="C205" i="6" s="1"/>
  <c r="D205" i="6" s="1"/>
  <c r="E205" i="6"/>
  <c r="A205" i="6" l="1"/>
  <c r="B205" i="6" s="1"/>
  <c r="F207" i="6" s="1"/>
  <c r="C206" i="6" s="1"/>
  <c r="D206" i="6" s="1"/>
  <c r="E206" i="6"/>
  <c r="E207" i="6" l="1"/>
  <c r="A206" i="6"/>
  <c r="B206" i="6" s="1"/>
  <c r="F208" i="6" s="1"/>
  <c r="C207" i="6" s="1"/>
  <c r="D207" i="6" s="1"/>
  <c r="A207" i="6" l="1"/>
  <c r="B207" i="6" s="1"/>
  <c r="F209" i="6" s="1"/>
  <c r="C208" i="6" s="1"/>
  <c r="D208" i="6" s="1"/>
  <c r="E208" i="6"/>
  <c r="A208" i="6" l="1"/>
  <c r="B208" i="6" s="1"/>
  <c r="F210" i="6" s="1"/>
  <c r="C209" i="6" s="1"/>
  <c r="D209" i="6" s="1"/>
  <c r="E209" i="6"/>
  <c r="A209" i="6" l="1"/>
  <c r="B209" i="6" s="1"/>
  <c r="F211" i="6" s="1"/>
  <c r="C210" i="6" s="1"/>
  <c r="D210" i="6" s="1"/>
  <c r="E210" i="6"/>
  <c r="A210" i="6" l="1"/>
  <c r="B210" i="6" s="1"/>
  <c r="F212" i="6" s="1"/>
  <c r="C211" i="6" s="1"/>
  <c r="D211" i="6" s="1"/>
  <c r="E211" i="6"/>
  <c r="A211" i="6" l="1"/>
  <c r="B211" i="6" s="1"/>
  <c r="F213" i="6" s="1"/>
  <c r="C212" i="6" s="1"/>
  <c r="D212" i="6" s="1"/>
  <c r="E212" i="6"/>
  <c r="A212" i="6" l="1"/>
  <c r="B212" i="6" s="1"/>
  <c r="F214" i="6" s="1"/>
  <c r="C213" i="6" s="1"/>
  <c r="D213" i="6" s="1"/>
  <c r="E213" i="6"/>
  <c r="A213" i="6" l="1"/>
  <c r="B213" i="6" s="1"/>
  <c r="F215" i="6" s="1"/>
  <c r="C214" i="6" s="1"/>
  <c r="D214" i="6" s="1"/>
  <c r="E214" i="6"/>
  <c r="A214" i="6" l="1"/>
  <c r="B214" i="6" s="1"/>
  <c r="F216" i="6" s="1"/>
  <c r="C215" i="6" s="1"/>
  <c r="D215" i="6" s="1"/>
  <c r="E215" i="6"/>
  <c r="A215" i="6" l="1"/>
  <c r="B215" i="6" s="1"/>
  <c r="F217" i="6" s="1"/>
  <c r="C216" i="6" s="1"/>
  <c r="D216" i="6" s="1"/>
  <c r="E216" i="6"/>
  <c r="A216" i="6" l="1"/>
  <c r="B216" i="6" s="1"/>
  <c r="F218" i="6" s="1"/>
  <c r="C217" i="6" s="1"/>
  <c r="D217" i="6" s="1"/>
  <c r="E217" i="6"/>
  <c r="A217" i="6" l="1"/>
  <c r="B217" i="6" s="1"/>
  <c r="F219" i="6" s="1"/>
  <c r="C218" i="6" s="1"/>
  <c r="D218" i="6" s="1"/>
  <c r="E218" i="6"/>
  <c r="A218" i="6" l="1"/>
  <c r="B218" i="6" s="1"/>
  <c r="F220" i="6" s="1"/>
  <c r="C219" i="6" s="1"/>
  <c r="D219" i="6" s="1"/>
  <c r="E219" i="6"/>
  <c r="A219" i="6" l="1"/>
  <c r="B219" i="6" s="1"/>
  <c r="F221" i="6" s="1"/>
  <c r="C220" i="6" s="1"/>
  <c r="D220" i="6" s="1"/>
  <c r="E220" i="6"/>
  <c r="A220" i="6" l="1"/>
  <c r="B220" i="6" s="1"/>
  <c r="F222" i="6" s="1"/>
  <c r="C221" i="6" s="1"/>
  <c r="D221" i="6" s="1"/>
  <c r="E221" i="6"/>
  <c r="A221" i="6" l="1"/>
  <c r="B221" i="6" s="1"/>
  <c r="F223" i="6" s="1"/>
  <c r="C222" i="6" s="1"/>
  <c r="D222" i="6" s="1"/>
  <c r="E222" i="6"/>
  <c r="E223" i="6" l="1"/>
  <c r="A222" i="6"/>
  <c r="B222" i="6" s="1"/>
  <c r="F224" i="6" s="1"/>
  <c r="C223" i="6" s="1"/>
  <c r="D223" i="6" s="1"/>
  <c r="E224" i="6" l="1"/>
  <c r="A223" i="6"/>
  <c r="B223" i="6" s="1"/>
  <c r="F225" i="6" s="1"/>
  <c r="C224" i="6" s="1"/>
  <c r="D224" i="6" s="1"/>
  <c r="A224" i="6" l="1"/>
  <c r="B224" i="6" s="1"/>
  <c r="F226" i="6" s="1"/>
  <c r="C225" i="6" s="1"/>
  <c r="D225" i="6" s="1"/>
  <c r="E225" i="6"/>
  <c r="A225" i="6" l="1"/>
  <c r="B225" i="6" s="1"/>
  <c r="F227" i="6" s="1"/>
  <c r="C226" i="6" s="1"/>
  <c r="D226" i="6" s="1"/>
  <c r="E226" i="6"/>
  <c r="E227" i="6" l="1"/>
  <c r="A226" i="6"/>
  <c r="B226" i="6" s="1"/>
  <c r="F228" i="6" s="1"/>
  <c r="C227" i="6" s="1"/>
  <c r="D227" i="6" s="1"/>
  <c r="E228" i="6" l="1"/>
  <c r="A227" i="6"/>
  <c r="B227" i="6" s="1"/>
  <c r="F229" i="6" s="1"/>
  <c r="C228" i="6" s="1"/>
  <c r="D228" i="6" s="1"/>
  <c r="A228" i="6" l="1"/>
  <c r="B228" i="6" s="1"/>
  <c r="F230" i="6" s="1"/>
  <c r="C229" i="6" s="1"/>
  <c r="D229" i="6" s="1"/>
  <c r="E229" i="6"/>
  <c r="A229" i="6" l="1"/>
  <c r="B229" i="6" s="1"/>
  <c r="F231" i="6" s="1"/>
  <c r="C230" i="6" s="1"/>
  <c r="D230" i="6" s="1"/>
  <c r="E230" i="6"/>
  <c r="A230" i="6" l="1"/>
  <c r="B230" i="6" s="1"/>
  <c r="F232" i="6" s="1"/>
  <c r="C231" i="6" s="1"/>
  <c r="D231" i="6" s="1"/>
  <c r="E231" i="6"/>
  <c r="E232" i="6" l="1"/>
  <c r="A231" i="6"/>
  <c r="B231" i="6" s="1"/>
  <c r="F233" i="6" s="1"/>
  <c r="C232" i="6" s="1"/>
  <c r="D232" i="6" s="1"/>
  <c r="A232" i="6" l="1"/>
  <c r="B232" i="6" s="1"/>
  <c r="F234" i="6" s="1"/>
  <c r="C233" i="6" s="1"/>
  <c r="D233" i="6" s="1"/>
  <c r="E233" i="6"/>
  <c r="A233" i="6" l="1"/>
  <c r="B233" i="6" s="1"/>
  <c r="F235" i="6" s="1"/>
  <c r="C234" i="6" s="1"/>
  <c r="D234" i="6" s="1"/>
  <c r="E234" i="6"/>
  <c r="A234" i="6" l="1"/>
  <c r="B234" i="6" s="1"/>
  <c r="F236" i="6" s="1"/>
  <c r="C235" i="6" s="1"/>
  <c r="D235" i="6" s="1"/>
  <c r="E235" i="6"/>
  <c r="E236" i="6" l="1"/>
  <c r="A235" i="6"/>
  <c r="B235" i="6" s="1"/>
  <c r="F237" i="6" s="1"/>
  <c r="C236" i="6" s="1"/>
  <c r="D236" i="6" s="1"/>
  <c r="A236" i="6" l="1"/>
  <c r="B236" i="6" s="1"/>
  <c r="F238" i="6" s="1"/>
  <c r="C237" i="6" s="1"/>
  <c r="D237" i="6" s="1"/>
  <c r="E237" i="6"/>
  <c r="A237" i="6" l="1"/>
  <c r="B237" i="6" s="1"/>
  <c r="F239" i="6" s="1"/>
  <c r="C238" i="6" s="1"/>
  <c r="D238" i="6" s="1"/>
  <c r="E238" i="6"/>
  <c r="E239" i="6" l="1"/>
  <c r="A238" i="6"/>
  <c r="B238" i="6" s="1"/>
  <c r="F240" i="6" s="1"/>
  <c r="C239" i="6" s="1"/>
  <c r="D239" i="6" s="1"/>
  <c r="E240" i="6" l="1"/>
  <c r="A239" i="6"/>
  <c r="B239" i="6" s="1"/>
  <c r="F241" i="6" s="1"/>
  <c r="C240" i="6" s="1"/>
  <c r="D240" i="6" s="1"/>
  <c r="A240" i="6" l="1"/>
  <c r="B240" i="6" s="1"/>
  <c r="F242" i="6" s="1"/>
  <c r="C241" i="6" s="1"/>
  <c r="D241" i="6" s="1"/>
  <c r="E241" i="6"/>
  <c r="A241" i="6" l="1"/>
  <c r="B241" i="6" s="1"/>
  <c r="F243" i="6" s="1"/>
  <c r="C242" i="6" s="1"/>
  <c r="D242" i="6" s="1"/>
  <c r="E242" i="6"/>
  <c r="E243" i="6" l="1"/>
  <c r="A242" i="6"/>
  <c r="B242" i="6" s="1"/>
  <c r="F244" i="6" s="1"/>
  <c r="C243" i="6" s="1"/>
  <c r="D243" i="6" s="1"/>
  <c r="E244" i="6" l="1"/>
  <c r="A243" i="6"/>
  <c r="B243" i="6" s="1"/>
  <c r="F245" i="6" s="1"/>
  <c r="C244" i="6" s="1"/>
  <c r="D244" i="6" s="1"/>
  <c r="A244" i="6" l="1"/>
  <c r="B244" i="6" s="1"/>
  <c r="F246" i="6" s="1"/>
  <c r="C245" i="6" s="1"/>
  <c r="D245" i="6" s="1"/>
  <c r="E245" i="6"/>
  <c r="A245" i="6" l="1"/>
  <c r="B245" i="6" s="1"/>
  <c r="F247" i="6" s="1"/>
  <c r="C246" i="6" s="1"/>
  <c r="D246" i="6" s="1"/>
  <c r="E246" i="6"/>
  <c r="E247" i="6" l="1"/>
  <c r="A246" i="6"/>
  <c r="B246" i="6" s="1"/>
  <c r="F248" i="6" s="1"/>
  <c r="C247" i="6" s="1"/>
  <c r="D247" i="6" s="1"/>
  <c r="E248" i="6" l="1"/>
  <c r="A247" i="6"/>
  <c r="B247" i="6" s="1"/>
  <c r="F249" i="6" s="1"/>
  <c r="C248" i="6" s="1"/>
  <c r="D248" i="6" s="1"/>
  <c r="A248" i="6" l="1"/>
  <c r="B248" i="6" s="1"/>
  <c r="F250" i="6" s="1"/>
  <c r="C249" i="6" s="1"/>
  <c r="D249" i="6" s="1"/>
  <c r="E249" i="6"/>
  <c r="A249" i="6" l="1"/>
  <c r="B249" i="6" s="1"/>
  <c r="F251" i="6" s="1"/>
  <c r="C250" i="6" s="1"/>
  <c r="D250" i="6" s="1"/>
  <c r="E250" i="6"/>
  <c r="E251" i="6" l="1"/>
  <c r="A250" i="6"/>
  <c r="B250" i="6" s="1"/>
  <c r="F252" i="6" s="1"/>
  <c r="C251" i="6" s="1"/>
  <c r="D251" i="6" s="1"/>
  <c r="E252" i="6" l="1"/>
  <c r="A251" i="6"/>
  <c r="B251" i="6" s="1"/>
  <c r="F253" i="6" s="1"/>
  <c r="C252" i="6" s="1"/>
  <c r="D252" i="6" s="1"/>
  <c r="A252" i="6" l="1"/>
  <c r="B252" i="6" s="1"/>
  <c r="F254" i="6" s="1"/>
  <c r="C253" i="6" s="1"/>
  <c r="D253" i="6" s="1"/>
  <c r="E253" i="6"/>
  <c r="E254" i="6" l="1"/>
  <c r="A253" i="6"/>
  <c r="B253" i="6" s="1"/>
  <c r="F255" i="6" s="1"/>
  <c r="C254" i="6" s="1"/>
  <c r="D254" i="6" s="1"/>
  <c r="A254" i="6" l="1"/>
  <c r="B254" i="6" s="1"/>
  <c r="F256" i="6" s="1"/>
  <c r="C255" i="6" s="1"/>
  <c r="D255" i="6" s="1"/>
  <c r="E255" i="6"/>
  <c r="A255" i="6" l="1"/>
  <c r="B255" i="6" s="1"/>
  <c r="F257" i="6" s="1"/>
  <c r="C256" i="6" s="1"/>
  <c r="D256" i="6" s="1"/>
  <c r="E256" i="6"/>
  <c r="E257" i="6" l="1"/>
  <c r="A256" i="6"/>
  <c r="B256" i="6" s="1"/>
  <c r="F258" i="6" s="1"/>
  <c r="C257" i="6" s="1"/>
  <c r="D257" i="6" s="1"/>
  <c r="E258" i="6" l="1"/>
  <c r="A257" i="6"/>
  <c r="B257" i="6" s="1"/>
  <c r="F259" i="6" s="1"/>
  <c r="C258" i="6" s="1"/>
  <c r="D258" i="6" s="1"/>
  <c r="A258" i="6" l="1"/>
  <c r="B258" i="6" s="1"/>
  <c r="F260" i="6" s="1"/>
  <c r="C259" i="6" s="1"/>
  <c r="D259" i="6" s="1"/>
  <c r="E259" i="6"/>
  <c r="E260" i="6" l="1"/>
  <c r="A259" i="6"/>
  <c r="B259" i="6" s="1"/>
  <c r="F261" i="6" s="1"/>
  <c r="C260" i="6" s="1"/>
  <c r="D260" i="6" s="1"/>
  <c r="A260" i="6" l="1"/>
  <c r="B260" i="6" s="1"/>
  <c r="F262" i="6" s="1"/>
  <c r="C261" i="6" s="1"/>
  <c r="D261" i="6" s="1"/>
  <c r="E261" i="6"/>
  <c r="E262" i="6" l="1"/>
  <c r="A261" i="6"/>
  <c r="B261" i="6" s="1"/>
  <c r="F263" i="6" s="1"/>
  <c r="C262" i="6" s="1"/>
  <c r="D262" i="6" s="1"/>
  <c r="A262" i="6" l="1"/>
  <c r="B262" i="6" s="1"/>
  <c r="F264" i="6" s="1"/>
  <c r="C263" i="6" s="1"/>
  <c r="D263" i="6" s="1"/>
  <c r="E263" i="6"/>
  <c r="E264" i="6" l="1"/>
  <c r="A263" i="6"/>
  <c r="B263" i="6" s="1"/>
  <c r="F265" i="6" s="1"/>
  <c r="C264" i="6" s="1"/>
  <c r="D264" i="6" s="1"/>
  <c r="E265" i="6" l="1"/>
  <c r="A264" i="6"/>
  <c r="B264" i="6" s="1"/>
  <c r="F266" i="6" s="1"/>
  <c r="C265" i="6" s="1"/>
  <c r="D265" i="6" s="1"/>
  <c r="A265" i="6" l="1"/>
  <c r="B265" i="6" s="1"/>
  <c r="F267" i="6" s="1"/>
  <c r="C266" i="6" s="1"/>
  <c r="D266" i="6" s="1"/>
  <c r="E266" i="6"/>
  <c r="A266" i="6" l="1"/>
  <c r="B266" i="6" s="1"/>
  <c r="F268" i="6" s="1"/>
  <c r="C267" i="6" s="1"/>
  <c r="D267" i="6" s="1"/>
  <c r="E267" i="6"/>
  <c r="E268" i="6" l="1"/>
  <c r="A267" i="6"/>
  <c r="B267" i="6" s="1"/>
  <c r="F269" i="6" s="1"/>
  <c r="C268" i="6" s="1"/>
  <c r="D268" i="6" s="1"/>
  <c r="E269" i="6" l="1"/>
  <c r="A268" i="6"/>
  <c r="B268" i="6" s="1"/>
  <c r="F270" i="6" s="1"/>
  <c r="C269" i="6" s="1"/>
  <c r="D269" i="6" s="1"/>
  <c r="E270" i="6" l="1"/>
  <c r="A269" i="6"/>
  <c r="B269" i="6" s="1"/>
  <c r="F271" i="6" s="1"/>
  <c r="C270" i="6" s="1"/>
  <c r="D270" i="6" s="1"/>
  <c r="A270" i="6" l="1"/>
  <c r="B270" i="6" s="1"/>
  <c r="F272" i="6" s="1"/>
  <c r="C271" i="6" s="1"/>
  <c r="D271" i="6" s="1"/>
  <c r="E271" i="6"/>
  <c r="E272" i="6" l="1"/>
  <c r="A271" i="6"/>
  <c r="B271" i="6" s="1"/>
  <c r="F273" i="6" s="1"/>
  <c r="C272" i="6" s="1"/>
  <c r="D272" i="6" s="1"/>
  <c r="E273" i="6" l="1"/>
  <c r="A272" i="6"/>
  <c r="B272" i="6" s="1"/>
  <c r="F274" i="6" s="1"/>
  <c r="C273" i="6" s="1"/>
  <c r="D273" i="6" s="1"/>
  <c r="A273" i="6" l="1"/>
  <c r="B273" i="6" s="1"/>
  <c r="F275" i="6" s="1"/>
  <c r="C274" i="6" s="1"/>
  <c r="D274" i="6" s="1"/>
  <c r="E274" i="6"/>
  <c r="A274" i="6" l="1"/>
  <c r="B274" i="6" s="1"/>
  <c r="F276" i="6" s="1"/>
  <c r="C275" i="6" s="1"/>
  <c r="D275" i="6" s="1"/>
  <c r="E275" i="6"/>
  <c r="E276" i="6" l="1"/>
  <c r="A275" i="6"/>
  <c r="B275" i="6" s="1"/>
  <c r="F277" i="6" s="1"/>
  <c r="C276" i="6" s="1"/>
  <c r="D276" i="6" s="1"/>
  <c r="E277" i="6" l="1"/>
  <c r="A276" i="6"/>
  <c r="B276" i="6" s="1"/>
  <c r="F278" i="6" s="1"/>
  <c r="C277" i="6" s="1"/>
  <c r="D277" i="6" s="1"/>
  <c r="E278" i="6" l="1"/>
  <c r="A277" i="6"/>
  <c r="B277" i="6" s="1"/>
  <c r="F279" i="6" s="1"/>
  <c r="C278" i="6" s="1"/>
  <c r="D278" i="6" s="1"/>
  <c r="A278" i="6" l="1"/>
  <c r="B278" i="6" s="1"/>
  <c r="F280" i="6" s="1"/>
  <c r="C279" i="6" s="1"/>
  <c r="D279" i="6" s="1"/>
  <c r="E279" i="6"/>
  <c r="E280" i="6" l="1"/>
  <c r="A279" i="6"/>
  <c r="B279" i="6" s="1"/>
  <c r="F281" i="6" s="1"/>
  <c r="C280" i="6" s="1"/>
  <c r="D280" i="6" s="1"/>
  <c r="E281" i="6" l="1"/>
  <c r="A280" i="6"/>
  <c r="B280" i="6" s="1"/>
  <c r="F282" i="6" s="1"/>
  <c r="C281" i="6" s="1"/>
  <c r="D281" i="6" s="1"/>
  <c r="A281" i="6" l="1"/>
  <c r="B281" i="6" s="1"/>
  <c r="F283" i="6" s="1"/>
  <c r="C282" i="6" s="1"/>
  <c r="D282" i="6" s="1"/>
  <c r="E282" i="6"/>
  <c r="A282" i="6" l="1"/>
  <c r="B282" i="6" s="1"/>
  <c r="F284" i="6" s="1"/>
  <c r="C283" i="6" s="1"/>
  <c r="D283" i="6" s="1"/>
  <c r="E283" i="6"/>
  <c r="E284" i="6" l="1"/>
  <c r="A283" i="6"/>
  <c r="B283" i="6" s="1"/>
  <c r="F285" i="6" s="1"/>
  <c r="C284" i="6" s="1"/>
  <c r="D284" i="6" s="1"/>
  <c r="E285" i="6" l="1"/>
  <c r="A284" i="6"/>
  <c r="B284" i="6" s="1"/>
  <c r="F286" i="6" s="1"/>
  <c r="C285" i="6" s="1"/>
  <c r="D285" i="6" s="1"/>
  <c r="E286" i="6" l="1"/>
  <c r="A285" i="6"/>
  <c r="B285" i="6" s="1"/>
  <c r="F287" i="6" s="1"/>
  <c r="C286" i="6" s="1"/>
  <c r="D286" i="6" s="1"/>
  <c r="A286" i="6" l="1"/>
  <c r="B286" i="6" s="1"/>
  <c r="F288" i="6" s="1"/>
  <c r="C287" i="6" s="1"/>
  <c r="D287" i="6" s="1"/>
  <c r="E287" i="6"/>
  <c r="E288" i="6" l="1"/>
  <c r="A287" i="6"/>
  <c r="B287" i="6" s="1"/>
  <c r="F289" i="6" s="1"/>
  <c r="C288" i="6" s="1"/>
  <c r="D288" i="6" s="1"/>
  <c r="E289" i="6" l="1"/>
  <c r="A288" i="6"/>
  <c r="B288" i="6" s="1"/>
  <c r="F290" i="6" s="1"/>
  <c r="C289" i="6" s="1"/>
  <c r="D289" i="6" s="1"/>
  <c r="A289" i="6" l="1"/>
  <c r="B289" i="6" s="1"/>
  <c r="F291" i="6" s="1"/>
  <c r="C290" i="6" s="1"/>
  <c r="D290" i="6" s="1"/>
  <c r="E290" i="6"/>
  <c r="A290" i="6" l="1"/>
  <c r="B290" i="6" s="1"/>
  <c r="F292" i="6" s="1"/>
  <c r="C291" i="6" s="1"/>
  <c r="D291" i="6" s="1"/>
  <c r="E291" i="6"/>
  <c r="E292" i="6" l="1"/>
  <c r="A291" i="6"/>
  <c r="B291" i="6" s="1"/>
  <c r="F293" i="6" s="1"/>
  <c r="C292" i="6" s="1"/>
  <c r="D292" i="6" s="1"/>
  <c r="E293" i="6" l="1"/>
  <c r="A292" i="6"/>
  <c r="B292" i="6" s="1"/>
  <c r="F294" i="6" s="1"/>
  <c r="C293" i="6" s="1"/>
  <c r="D293" i="6" s="1"/>
  <c r="E294" i="6" l="1"/>
  <c r="A293" i="6"/>
  <c r="B293" i="6" s="1"/>
  <c r="F295" i="6" s="1"/>
  <c r="C294" i="6" s="1"/>
  <c r="D294" i="6" s="1"/>
  <c r="A294" i="6" l="1"/>
  <c r="B294" i="6" s="1"/>
  <c r="F296" i="6" s="1"/>
  <c r="C295" i="6" s="1"/>
  <c r="D295" i="6" s="1"/>
  <c r="E295" i="6"/>
  <c r="E296" i="6" l="1"/>
  <c r="A295" i="6"/>
  <c r="B295" i="6" s="1"/>
  <c r="F297" i="6" s="1"/>
  <c r="C296" i="6" s="1"/>
  <c r="D296" i="6" s="1"/>
  <c r="E297" i="6" l="1"/>
  <c r="A296" i="6"/>
  <c r="B296" i="6" s="1"/>
  <c r="F298" i="6" s="1"/>
  <c r="C297" i="6" s="1"/>
  <c r="D297" i="6" s="1"/>
  <c r="A297" i="6" l="1"/>
  <c r="B297" i="6" s="1"/>
  <c r="F299" i="6" s="1"/>
  <c r="C298" i="6" s="1"/>
  <c r="D298" i="6" s="1"/>
  <c r="E298" i="6"/>
  <c r="A298" i="6" l="1"/>
  <c r="B298" i="6" s="1"/>
  <c r="F300" i="6" s="1"/>
  <c r="C299" i="6" s="1"/>
  <c r="D299" i="6" s="1"/>
  <c r="E299" i="6"/>
  <c r="E300" i="6" l="1"/>
  <c r="A299" i="6"/>
  <c r="B299" i="6" s="1"/>
  <c r="F301" i="6" s="1"/>
  <c r="C300" i="6" s="1"/>
  <c r="D300" i="6" s="1"/>
  <c r="E301" i="6" l="1"/>
  <c r="A300" i="6"/>
  <c r="B300" i="6" s="1"/>
  <c r="F302" i="6" s="1"/>
  <c r="C301" i="6" s="1"/>
  <c r="D301" i="6" s="1"/>
  <c r="E302" i="6" l="1"/>
  <c r="A301" i="6"/>
  <c r="B301" i="6" s="1"/>
  <c r="F303" i="6" s="1"/>
  <c r="C302" i="6" s="1"/>
  <c r="D302" i="6" s="1"/>
  <c r="A302" i="6" l="1"/>
  <c r="B302" i="6" s="1"/>
  <c r="F304" i="6" s="1"/>
  <c r="C303" i="6" s="1"/>
  <c r="D303" i="6" s="1"/>
  <c r="E303" i="6"/>
  <c r="E304" i="6" l="1"/>
  <c r="A303" i="6"/>
  <c r="B303" i="6" s="1"/>
  <c r="F305" i="6" s="1"/>
  <c r="C304" i="6" s="1"/>
  <c r="D304" i="6" s="1"/>
  <c r="E305" i="6" l="1"/>
  <c r="A304" i="6"/>
  <c r="B304" i="6" s="1"/>
  <c r="F306" i="6" s="1"/>
  <c r="C305" i="6" s="1"/>
  <c r="D305" i="6" s="1"/>
  <c r="A305" i="6" l="1"/>
  <c r="B305" i="6" s="1"/>
  <c r="F307" i="6" s="1"/>
  <c r="C306" i="6" s="1"/>
  <c r="D306" i="6" s="1"/>
  <c r="E306" i="6"/>
  <c r="A306" i="6" l="1"/>
  <c r="B306" i="6" s="1"/>
  <c r="F308" i="6" s="1"/>
  <c r="C307" i="6" s="1"/>
  <c r="D307" i="6" s="1"/>
  <c r="E307" i="6"/>
  <c r="E308" i="6" l="1"/>
  <c r="A307" i="6"/>
  <c r="B307" i="6" s="1"/>
  <c r="F309" i="6" s="1"/>
  <c r="C308" i="6" s="1"/>
  <c r="D308" i="6" s="1"/>
  <c r="E309" i="6" l="1"/>
  <c r="A308" i="6"/>
  <c r="B308" i="6" s="1"/>
  <c r="F310" i="6" s="1"/>
  <c r="C309" i="6" s="1"/>
  <c r="D309" i="6" s="1"/>
  <c r="E310" i="6" l="1"/>
  <c r="A309" i="6"/>
  <c r="B309" i="6" s="1"/>
  <c r="F311" i="6" s="1"/>
  <c r="C310" i="6" s="1"/>
  <c r="D310" i="6" s="1"/>
  <c r="A310" i="6" l="1"/>
  <c r="B310" i="6" s="1"/>
  <c r="F312" i="6" s="1"/>
  <c r="C311" i="6" s="1"/>
  <c r="D311" i="6" s="1"/>
  <c r="E311" i="6"/>
  <c r="E312" i="6" l="1"/>
  <c r="A311" i="6"/>
  <c r="B311" i="6" s="1"/>
  <c r="F313" i="6" s="1"/>
  <c r="C312" i="6" s="1"/>
  <c r="D312" i="6" s="1"/>
  <c r="E313" i="6" l="1"/>
  <c r="A312" i="6"/>
  <c r="B312" i="6" s="1"/>
  <c r="F314" i="6" s="1"/>
  <c r="C313" i="6" s="1"/>
  <c r="D313" i="6" s="1"/>
  <c r="A313" i="6" l="1"/>
  <c r="B313" i="6" s="1"/>
  <c r="F315" i="6" s="1"/>
  <c r="C314" i="6" s="1"/>
  <c r="D314" i="6" s="1"/>
  <c r="E314" i="6"/>
  <c r="A314" i="6" l="1"/>
  <c r="B314" i="6" s="1"/>
  <c r="F316" i="6" s="1"/>
  <c r="C315" i="6" s="1"/>
  <c r="D315" i="6" s="1"/>
  <c r="E315" i="6"/>
  <c r="E316" i="6" l="1"/>
  <c r="A315" i="6"/>
  <c r="B315" i="6" s="1"/>
  <c r="F317" i="6" s="1"/>
  <c r="C316" i="6" s="1"/>
  <c r="D316" i="6" s="1"/>
  <c r="E317" i="6" l="1"/>
  <c r="A316" i="6"/>
  <c r="B316" i="6" s="1"/>
  <c r="F318" i="6" s="1"/>
  <c r="C317" i="6" s="1"/>
  <c r="D317" i="6" s="1"/>
  <c r="E318" i="6" l="1"/>
  <c r="A317" i="6"/>
  <c r="B317" i="6" s="1"/>
  <c r="F319" i="6" s="1"/>
  <c r="C318" i="6" s="1"/>
  <c r="D318" i="6" s="1"/>
  <c r="A318" i="6" l="1"/>
  <c r="B318" i="6" s="1"/>
  <c r="F320" i="6" s="1"/>
  <c r="C319" i="6" s="1"/>
  <c r="D319" i="6" s="1"/>
  <c r="E319" i="6"/>
  <c r="E320" i="6" l="1"/>
  <c r="A319" i="6"/>
  <c r="B319" i="6" s="1"/>
  <c r="F321" i="6" s="1"/>
  <c r="C320" i="6" s="1"/>
  <c r="D320" i="6" s="1"/>
  <c r="A320" i="6" l="1"/>
  <c r="B320" i="6" s="1"/>
  <c r="F322" i="6" s="1"/>
  <c r="C321" i="6" s="1"/>
  <c r="D321" i="6" s="1"/>
  <c r="E321" i="6"/>
  <c r="A321" i="6" l="1"/>
  <c r="B321" i="6" s="1"/>
  <c r="F323" i="6" s="1"/>
  <c r="C322" i="6" s="1"/>
  <c r="D322" i="6" s="1"/>
  <c r="E322" i="6"/>
  <c r="E323" i="6" l="1"/>
  <c r="A322" i="6"/>
  <c r="B322" i="6" s="1"/>
  <c r="F324" i="6" s="1"/>
  <c r="C323" i="6" s="1"/>
  <c r="D323" i="6" s="1"/>
  <c r="A323" i="6" l="1"/>
  <c r="B323" i="6" s="1"/>
  <c r="F325" i="6" s="1"/>
  <c r="C324" i="6" s="1"/>
  <c r="D324" i="6" s="1"/>
  <c r="E324" i="6"/>
  <c r="A324" i="6" l="1"/>
  <c r="B324" i="6" s="1"/>
  <c r="F326" i="6" s="1"/>
  <c r="C325" i="6" s="1"/>
  <c r="D325" i="6" s="1"/>
  <c r="E325" i="6"/>
  <c r="A325" i="6" l="1"/>
  <c r="B325" i="6" s="1"/>
  <c r="F327" i="6" s="1"/>
  <c r="C326" i="6" s="1"/>
  <c r="D326" i="6" s="1"/>
  <c r="E326" i="6"/>
  <c r="A326" i="6" l="1"/>
  <c r="B326" i="6" s="1"/>
  <c r="F328" i="6" s="1"/>
  <c r="C327" i="6" s="1"/>
  <c r="D327" i="6" s="1"/>
  <c r="E327" i="6"/>
  <c r="E328" i="6" l="1"/>
  <c r="A327" i="6"/>
  <c r="B327" i="6" s="1"/>
  <c r="F329" i="6" s="1"/>
  <c r="C328" i="6" s="1"/>
  <c r="D328" i="6" s="1"/>
  <c r="A328" i="6" l="1"/>
  <c r="B328" i="6" s="1"/>
  <c r="F330" i="6" s="1"/>
  <c r="C329" i="6" s="1"/>
  <c r="D329" i="6" s="1"/>
  <c r="E329" i="6"/>
  <c r="A329" i="6" l="1"/>
  <c r="B329" i="6" s="1"/>
  <c r="F331" i="6" s="1"/>
  <c r="C330" i="6" s="1"/>
  <c r="D330" i="6" s="1"/>
  <c r="E330" i="6"/>
  <c r="E331" i="6" l="1"/>
  <c r="A330" i="6"/>
  <c r="B330" i="6" s="1"/>
  <c r="F332" i="6" s="1"/>
  <c r="C331" i="6" s="1"/>
  <c r="D331" i="6" s="1"/>
  <c r="E332" i="6" l="1"/>
  <c r="A331" i="6"/>
  <c r="B331" i="6" s="1"/>
  <c r="F333" i="6" s="1"/>
  <c r="C332" i="6" s="1"/>
  <c r="D332" i="6" s="1"/>
  <c r="A332" i="6" l="1"/>
  <c r="B332" i="6" s="1"/>
  <c r="F334" i="6" s="1"/>
  <c r="C333" i="6" s="1"/>
  <c r="D333" i="6" s="1"/>
  <c r="E333" i="6"/>
  <c r="A333" i="6" l="1"/>
  <c r="B333" i="6" s="1"/>
  <c r="F335" i="6" s="1"/>
  <c r="C334" i="6" s="1"/>
  <c r="D334" i="6" s="1"/>
  <c r="E334" i="6"/>
  <c r="A334" i="6" l="1"/>
  <c r="B334" i="6" s="1"/>
  <c r="F336" i="6" s="1"/>
  <c r="C335" i="6" s="1"/>
  <c r="D335" i="6" s="1"/>
  <c r="E335" i="6"/>
  <c r="E336" i="6" l="1"/>
  <c r="A335" i="6"/>
  <c r="B335" i="6" s="1"/>
  <c r="F337" i="6" s="1"/>
  <c r="C336" i="6" s="1"/>
  <c r="D336" i="6" s="1"/>
  <c r="E337" i="6" l="1"/>
  <c r="A336" i="6"/>
  <c r="B336" i="6" s="1"/>
  <c r="F338" i="6" s="1"/>
  <c r="C337" i="6" s="1"/>
  <c r="D337" i="6" s="1"/>
  <c r="A337" i="6" l="1"/>
  <c r="B337" i="6" s="1"/>
  <c r="F339" i="6" s="1"/>
  <c r="C338" i="6" s="1"/>
  <c r="D338" i="6" s="1"/>
  <c r="E338" i="6"/>
  <c r="E339" i="6" l="1"/>
  <c r="A338" i="6"/>
  <c r="B338" i="6" s="1"/>
  <c r="F340" i="6" s="1"/>
  <c r="C339" i="6" s="1"/>
  <c r="D339" i="6" s="1"/>
  <c r="E340" i="6" l="1"/>
  <c r="A339" i="6"/>
  <c r="B339" i="6" s="1"/>
  <c r="F341" i="6" s="1"/>
  <c r="C340" i="6" s="1"/>
  <c r="D340" i="6" s="1"/>
  <c r="E341" i="6" l="1"/>
  <c r="A340" i="6"/>
  <c r="B340" i="6" s="1"/>
  <c r="F342" i="6" s="1"/>
  <c r="C341" i="6" s="1"/>
  <c r="D341" i="6" s="1"/>
  <c r="A341" i="6" l="1"/>
  <c r="B341" i="6" s="1"/>
  <c r="F343" i="6" s="1"/>
  <c r="C342" i="6" s="1"/>
  <c r="D342" i="6" s="1"/>
  <c r="E342" i="6"/>
  <c r="E343" i="6" l="1"/>
  <c r="A342" i="6"/>
  <c r="B342" i="6" s="1"/>
  <c r="F344" i="6" s="1"/>
  <c r="C343" i="6" s="1"/>
  <c r="D343" i="6" s="1"/>
  <c r="E344" i="6" l="1"/>
  <c r="A343" i="6"/>
  <c r="B343" i="6" s="1"/>
  <c r="F345" i="6" s="1"/>
  <c r="C344" i="6" s="1"/>
  <c r="D344" i="6" s="1"/>
  <c r="E345" i="6" l="1"/>
  <c r="A344" i="6"/>
  <c r="B344" i="6" s="1"/>
  <c r="F346" i="6" s="1"/>
  <c r="C345" i="6" s="1"/>
  <c r="D345" i="6" s="1"/>
  <c r="A345" i="6" l="1"/>
  <c r="B345" i="6" s="1"/>
  <c r="F347" i="6" s="1"/>
  <c r="C346" i="6" s="1"/>
  <c r="D346" i="6" s="1"/>
  <c r="E346" i="6"/>
  <c r="E347" i="6" l="1"/>
  <c r="A346" i="6"/>
  <c r="B346" i="6" s="1"/>
  <c r="F348" i="6" s="1"/>
  <c r="C347" i="6" s="1"/>
  <c r="D347" i="6" s="1"/>
  <c r="E348" i="6" l="1"/>
  <c r="A347" i="6"/>
  <c r="B347" i="6" s="1"/>
  <c r="F349" i="6" s="1"/>
  <c r="C348" i="6" s="1"/>
  <c r="D348" i="6" s="1"/>
  <c r="A348" i="6" l="1"/>
  <c r="B348" i="6" s="1"/>
  <c r="F350" i="6" s="1"/>
  <c r="C349" i="6" s="1"/>
  <c r="D349" i="6" s="1"/>
  <c r="E349" i="6"/>
  <c r="A349" i="6" l="1"/>
  <c r="B349" i="6" s="1"/>
  <c r="F351" i="6" s="1"/>
  <c r="C350" i="6" s="1"/>
  <c r="D350" i="6" s="1"/>
  <c r="E350" i="6"/>
  <c r="E351" i="6" l="1"/>
  <c r="A350" i="6"/>
  <c r="B350" i="6" s="1"/>
  <c r="F352" i="6" s="1"/>
  <c r="C351" i="6" s="1"/>
  <c r="D351" i="6" s="1"/>
  <c r="E352" i="6" l="1"/>
  <c r="A351" i="6"/>
  <c r="B351" i="6" s="1"/>
  <c r="F353" i="6" s="1"/>
  <c r="C352" i="6" s="1"/>
  <c r="D352" i="6" s="1"/>
  <c r="E353" i="6" l="1"/>
  <c r="A352" i="6"/>
  <c r="B352" i="6" s="1"/>
  <c r="F354" i="6" s="1"/>
  <c r="C353" i="6" s="1"/>
  <c r="D353" i="6" s="1"/>
  <c r="A353" i="6" l="1"/>
  <c r="B353" i="6" s="1"/>
  <c r="F355" i="6" s="1"/>
  <c r="C354" i="6" s="1"/>
  <c r="D354" i="6" s="1"/>
  <c r="E354" i="6"/>
  <c r="E355" i="6" l="1"/>
  <c r="A354" i="6"/>
  <c r="B354" i="6" s="1"/>
  <c r="F356" i="6" s="1"/>
  <c r="C355" i="6" s="1"/>
  <c r="D355" i="6" s="1"/>
  <c r="E356" i="6" l="1"/>
  <c r="A355" i="6"/>
  <c r="B355" i="6" s="1"/>
  <c r="F357" i="6" s="1"/>
  <c r="C356" i="6" s="1"/>
  <c r="D356" i="6" s="1"/>
  <c r="A356" i="6" l="1"/>
  <c r="B356" i="6" s="1"/>
  <c r="F358" i="6" s="1"/>
  <c r="C357" i="6" s="1"/>
  <c r="D357" i="6" s="1"/>
  <c r="E357" i="6"/>
  <c r="A357" i="6" l="1"/>
  <c r="B357" i="6" s="1"/>
  <c r="F359" i="6" s="1"/>
  <c r="C358" i="6" s="1"/>
  <c r="D358" i="6" s="1"/>
  <c r="E358" i="6"/>
  <c r="E359" i="6" l="1"/>
  <c r="A358" i="6"/>
  <c r="B358" i="6" s="1"/>
  <c r="F360" i="6" s="1"/>
  <c r="C359" i="6" s="1"/>
  <c r="D359" i="6" s="1"/>
  <c r="E360" i="6" l="1"/>
  <c r="A359" i="6"/>
  <c r="B359" i="6" s="1"/>
  <c r="F361" i="6" s="1"/>
  <c r="C360" i="6" s="1"/>
  <c r="D360" i="6" s="1"/>
  <c r="E361" i="6" l="1"/>
  <c r="A360" i="6"/>
  <c r="B360" i="6" s="1"/>
  <c r="F362" i="6" s="1"/>
  <c r="C361" i="6" s="1"/>
  <c r="D361" i="6" s="1"/>
  <c r="A361" i="6" l="1"/>
  <c r="B361" i="6" s="1"/>
  <c r="F363" i="6" s="1"/>
  <c r="C362" i="6" s="1"/>
  <c r="D362" i="6" s="1"/>
  <c r="E362" i="6"/>
  <c r="E363" i="6" l="1"/>
  <c r="A362" i="6"/>
  <c r="B362" i="6" s="1"/>
  <c r="F364" i="6" s="1"/>
  <c r="C363" i="6" s="1"/>
  <c r="D363" i="6" s="1"/>
  <c r="E364" i="6" l="1"/>
  <c r="A363" i="6"/>
  <c r="B363" i="6" s="1"/>
  <c r="F365" i="6" s="1"/>
  <c r="C364" i="6" s="1"/>
  <c r="D364" i="6" s="1"/>
  <c r="A364" i="6" l="1"/>
  <c r="B364" i="6" s="1"/>
  <c r="F366" i="6" s="1"/>
  <c r="C365" i="6" s="1"/>
  <c r="D365" i="6" s="1"/>
  <c r="E365" i="6"/>
  <c r="A365" i="6" l="1"/>
  <c r="B365" i="6" s="1"/>
  <c r="F367" i="6" s="1"/>
  <c r="C366" i="6" s="1"/>
  <c r="D366" i="6" s="1"/>
  <c r="E366" i="6"/>
  <c r="E367" i="6" l="1"/>
  <c r="A366" i="6"/>
  <c r="B366" i="6" s="1"/>
  <c r="F368" i="6" s="1"/>
  <c r="C367" i="6" s="1"/>
  <c r="D367" i="6" s="1"/>
  <c r="E368" i="6" l="1"/>
  <c r="A367" i="6"/>
  <c r="B367" i="6" s="1"/>
  <c r="F369" i="6" s="1"/>
  <c r="C368" i="6" s="1"/>
  <c r="D368" i="6" s="1"/>
  <c r="E369" i="6" l="1"/>
  <c r="A368" i="6"/>
  <c r="B368" i="6" s="1"/>
  <c r="F370" i="6" s="1"/>
  <c r="C369" i="6" s="1"/>
  <c r="D369" i="6" s="1"/>
  <c r="A369" i="6" l="1"/>
  <c r="B369" i="6" s="1"/>
  <c r="F371" i="6" s="1"/>
  <c r="C370" i="6" s="1"/>
  <c r="D370" i="6" s="1"/>
  <c r="E370" i="6"/>
  <c r="E371" i="6" l="1"/>
  <c r="A370" i="6"/>
  <c r="B370" i="6" s="1"/>
  <c r="F372" i="6" s="1"/>
  <c r="C371" i="6" s="1"/>
  <c r="D371" i="6" s="1"/>
  <c r="E372" i="6" l="1"/>
  <c r="A371" i="6"/>
  <c r="B371" i="6" s="1"/>
  <c r="F373" i="6" s="1"/>
  <c r="C372" i="6" s="1"/>
  <c r="D372" i="6" s="1"/>
  <c r="A372" i="6" l="1"/>
  <c r="B372" i="6" s="1"/>
  <c r="F374" i="6" s="1"/>
  <c r="C373" i="6" s="1"/>
  <c r="D373" i="6" s="1"/>
  <c r="E373" i="6"/>
  <c r="A373" i="6" l="1"/>
  <c r="B373" i="6" s="1"/>
  <c r="F375" i="6" s="1"/>
  <c r="C374" i="6" s="1"/>
  <c r="D374" i="6" s="1"/>
  <c r="E374" i="6"/>
  <c r="A374" i="6" l="1"/>
  <c r="B374" i="6" s="1"/>
  <c r="F376" i="6" s="1"/>
  <c r="C375" i="6" s="1"/>
  <c r="D375" i="6" s="1"/>
  <c r="E375" i="6"/>
  <c r="A375" i="6" l="1"/>
  <c r="B375" i="6" s="1"/>
  <c r="F377" i="6" s="1"/>
  <c r="C376" i="6" s="1"/>
  <c r="D376" i="6" s="1"/>
  <c r="E376" i="6"/>
  <c r="A376" i="6" l="1"/>
  <c r="B376" i="6" s="1"/>
  <c r="F378" i="6" s="1"/>
  <c r="C377" i="6" s="1"/>
  <c r="D377" i="6" s="1"/>
  <c r="E377" i="6"/>
  <c r="A377" i="6" l="1"/>
  <c r="B377" i="6" s="1"/>
  <c r="F379" i="6" s="1"/>
  <c r="C378" i="6" s="1"/>
  <c r="D378" i="6" s="1"/>
  <c r="E378" i="6"/>
  <c r="A378" i="6" l="1"/>
  <c r="B378" i="6" s="1"/>
  <c r="F380" i="6" s="1"/>
  <c r="C379" i="6" s="1"/>
  <c r="D379" i="6" s="1"/>
  <c r="E379" i="6"/>
  <c r="A379" i="6" l="1"/>
  <c r="B379" i="6" s="1"/>
  <c r="F381" i="6" s="1"/>
  <c r="C380" i="6" s="1"/>
  <c r="D380" i="6" s="1"/>
  <c r="E380" i="6"/>
  <c r="A380" i="6" l="1"/>
  <c r="B380" i="6" s="1"/>
  <c r="F382" i="6" s="1"/>
  <c r="C381" i="6" s="1"/>
  <c r="D381" i="6" s="1"/>
  <c r="E381" i="6"/>
  <c r="A381" i="6" l="1"/>
  <c r="B381" i="6" s="1"/>
  <c r="F383" i="6" s="1"/>
  <c r="C382" i="6" s="1"/>
  <c r="D382" i="6" s="1"/>
  <c r="E382" i="6"/>
  <c r="A382" i="6" l="1"/>
  <c r="B382" i="6" s="1"/>
  <c r="F384" i="6" s="1"/>
  <c r="C383" i="6" s="1"/>
  <c r="D383" i="6" s="1"/>
  <c r="E383" i="6"/>
  <c r="A383" i="6" l="1"/>
  <c r="B383" i="6" s="1"/>
  <c r="F385" i="6" s="1"/>
  <c r="C384" i="6" s="1"/>
  <c r="D384" i="6" s="1"/>
  <c r="E384" i="6"/>
  <c r="A384" i="6" l="1"/>
  <c r="B384" i="6" s="1"/>
  <c r="F386" i="6" s="1"/>
  <c r="C385" i="6" s="1"/>
  <c r="D385" i="6" s="1"/>
  <c r="E385" i="6"/>
  <c r="E386" i="6" l="1"/>
  <c r="A385" i="6"/>
  <c r="B385" i="6" s="1"/>
  <c r="F387" i="6" s="1"/>
  <c r="C386" i="6" s="1"/>
  <c r="D386" i="6" s="1"/>
  <c r="A386" i="6" l="1"/>
  <c r="B386" i="6" s="1"/>
  <c r="F388" i="6" s="1"/>
  <c r="C387" i="6" s="1"/>
  <c r="D387" i="6" s="1"/>
  <c r="E387" i="6"/>
  <c r="A387" i="6" l="1"/>
  <c r="B387" i="6" s="1"/>
  <c r="F389" i="6" s="1"/>
  <c r="C388" i="6" s="1"/>
  <c r="D388" i="6" s="1"/>
  <c r="E388" i="6"/>
  <c r="E389" i="6" l="1"/>
  <c r="A388" i="6"/>
  <c r="B388" i="6" s="1"/>
  <c r="F390" i="6" s="1"/>
  <c r="C389" i="6" s="1"/>
  <c r="D389" i="6" s="1"/>
  <c r="E390" i="6" l="1"/>
  <c r="A389" i="6"/>
  <c r="B389" i="6" s="1"/>
  <c r="F391" i="6" s="1"/>
  <c r="C390" i="6" s="1"/>
  <c r="D390" i="6" s="1"/>
  <c r="A390" i="6" l="1"/>
  <c r="B390" i="6" s="1"/>
  <c r="F392" i="6" s="1"/>
  <c r="C391" i="6" s="1"/>
  <c r="D391" i="6" s="1"/>
  <c r="E391" i="6"/>
  <c r="A391" i="6" l="1"/>
  <c r="B391" i="6" s="1"/>
  <c r="F393" i="6" s="1"/>
  <c r="C392" i="6" s="1"/>
  <c r="D392" i="6" s="1"/>
  <c r="E392" i="6"/>
  <c r="A392" i="6" l="1"/>
  <c r="B392" i="6" s="1"/>
  <c r="F394" i="6" s="1"/>
  <c r="C393" i="6" s="1"/>
  <c r="D393" i="6" s="1"/>
  <c r="E393" i="6"/>
  <c r="E394" i="6" l="1"/>
  <c r="A393" i="6"/>
  <c r="B393" i="6" s="1"/>
  <c r="F395" i="6" s="1"/>
  <c r="C394" i="6" s="1"/>
  <c r="D394" i="6" s="1"/>
  <c r="A394" i="6" l="1"/>
  <c r="B394" i="6" s="1"/>
  <c r="F396" i="6" s="1"/>
  <c r="C395" i="6" s="1"/>
  <c r="D395" i="6" s="1"/>
  <c r="E395" i="6"/>
  <c r="A395" i="6" l="1"/>
  <c r="B395" i="6" s="1"/>
  <c r="F397" i="6" s="1"/>
  <c r="C396" i="6" s="1"/>
  <c r="D396" i="6" s="1"/>
  <c r="E396" i="6"/>
  <c r="E397" i="6" l="1"/>
  <c r="A396" i="6"/>
  <c r="B396" i="6" s="1"/>
  <c r="F398" i="6" s="1"/>
  <c r="C397" i="6" s="1"/>
  <c r="D397" i="6" s="1"/>
  <c r="A397" i="6" l="1"/>
  <c r="B397" i="6" s="1"/>
  <c r="F399" i="6" s="1"/>
  <c r="C398" i="6" s="1"/>
  <c r="D398" i="6" s="1"/>
  <c r="E398" i="6"/>
  <c r="A398" i="6" l="1"/>
  <c r="B398" i="6" s="1"/>
  <c r="F400" i="6" s="1"/>
  <c r="C399" i="6" s="1"/>
  <c r="D399" i="6" s="1"/>
  <c r="E399" i="6"/>
  <c r="E400" i="6" l="1"/>
  <c r="A399" i="6"/>
  <c r="B399" i="6" s="1"/>
  <c r="F401" i="6" s="1"/>
  <c r="C400" i="6" s="1"/>
  <c r="D400" i="6" s="1"/>
  <c r="E401" i="6" l="1"/>
  <c r="A400" i="6"/>
  <c r="B400" i="6" s="1"/>
  <c r="F402" i="6" s="1"/>
  <c r="C401" i="6" s="1"/>
  <c r="D401" i="6" s="1"/>
  <c r="A401" i="6" l="1"/>
  <c r="B401" i="6" s="1"/>
  <c r="F403" i="6" s="1"/>
  <c r="C402" i="6" s="1"/>
  <c r="D402" i="6" s="1"/>
  <c r="E402" i="6"/>
  <c r="A402" i="6" l="1"/>
  <c r="B402" i="6" s="1"/>
  <c r="F404" i="6" s="1"/>
  <c r="C403" i="6" s="1"/>
  <c r="D403" i="6" s="1"/>
  <c r="E403" i="6"/>
  <c r="E404" i="6" l="1"/>
  <c r="A403" i="6"/>
  <c r="B403" i="6" s="1"/>
  <c r="F405" i="6" s="1"/>
  <c r="C404" i="6" s="1"/>
  <c r="D404" i="6" s="1"/>
  <c r="E405" i="6" l="1"/>
  <c r="A404" i="6"/>
  <c r="B404" i="6" s="1"/>
  <c r="F406" i="6" s="1"/>
  <c r="C405" i="6" s="1"/>
  <c r="D405" i="6" s="1"/>
  <c r="E406" i="6" l="1"/>
  <c r="A405" i="6"/>
  <c r="B405" i="6" s="1"/>
  <c r="F407" i="6" s="1"/>
  <c r="C406" i="6" s="1"/>
  <c r="D406" i="6" s="1"/>
  <c r="A406" i="6" l="1"/>
  <c r="B406" i="6" s="1"/>
  <c r="F408" i="6" s="1"/>
  <c r="C407" i="6" s="1"/>
  <c r="D407" i="6" s="1"/>
  <c r="E407" i="6"/>
  <c r="E408" i="6" l="1"/>
  <c r="A407" i="6"/>
  <c r="B407" i="6" s="1"/>
  <c r="F409" i="6" s="1"/>
  <c r="C408" i="6" s="1"/>
  <c r="D408" i="6" s="1"/>
  <c r="E409" i="6" l="1"/>
  <c r="A408" i="6"/>
  <c r="B408" i="6" s="1"/>
  <c r="F410" i="6" s="1"/>
  <c r="C409" i="6" s="1"/>
  <c r="D409" i="6" s="1"/>
  <c r="A409" i="6" l="1"/>
  <c r="B409" i="6" s="1"/>
  <c r="F411" i="6" s="1"/>
  <c r="C410" i="6" s="1"/>
  <c r="D410" i="6" s="1"/>
  <c r="E410" i="6"/>
  <c r="A410" i="6" l="1"/>
  <c r="B410" i="6" s="1"/>
  <c r="F412" i="6" s="1"/>
  <c r="C411" i="6" s="1"/>
  <c r="D411" i="6" s="1"/>
  <c r="E411" i="6"/>
  <c r="E412" i="6" l="1"/>
  <c r="A411" i="6"/>
  <c r="B411" i="6" s="1"/>
  <c r="F413" i="6" s="1"/>
  <c r="C412" i="6" s="1"/>
  <c r="D412" i="6" s="1"/>
  <c r="E413" i="6" l="1"/>
  <c r="A412" i="6"/>
  <c r="B412" i="6" s="1"/>
  <c r="F414" i="6" s="1"/>
  <c r="C413" i="6" s="1"/>
  <c r="D413" i="6" s="1"/>
  <c r="A413" i="6" l="1"/>
  <c r="B413" i="6" s="1"/>
  <c r="F415" i="6" s="1"/>
  <c r="C414" i="6" s="1"/>
  <c r="D414" i="6" s="1"/>
  <c r="E414" i="6"/>
  <c r="A414" i="6" l="1"/>
  <c r="B414" i="6" s="1"/>
  <c r="F416" i="6" s="1"/>
  <c r="C415" i="6" s="1"/>
  <c r="D415" i="6" s="1"/>
  <c r="E415" i="6"/>
  <c r="E416" i="6" l="1"/>
  <c r="A415" i="6"/>
  <c r="B415" i="6" s="1"/>
  <c r="F417" i="6" s="1"/>
  <c r="C416" i="6" s="1"/>
  <c r="D416" i="6" s="1"/>
  <c r="E417" i="6" l="1"/>
  <c r="A416" i="6"/>
  <c r="B416" i="6" s="1"/>
  <c r="F418" i="6" s="1"/>
  <c r="C417" i="6" s="1"/>
  <c r="D417" i="6" s="1"/>
  <c r="A417" i="6" l="1"/>
  <c r="B417" i="6" s="1"/>
  <c r="F419" i="6" s="1"/>
  <c r="C418" i="6" s="1"/>
  <c r="D418" i="6" s="1"/>
  <c r="E418" i="6"/>
  <c r="A418" i="6" l="1"/>
  <c r="B418" i="6" s="1"/>
  <c r="F420" i="6" s="1"/>
  <c r="C419" i="6" s="1"/>
  <c r="D419" i="6" s="1"/>
  <c r="E419" i="6"/>
  <c r="E420" i="6" l="1"/>
  <c r="A419" i="6"/>
  <c r="B419" i="6" s="1"/>
  <c r="F421" i="6" s="1"/>
  <c r="C420" i="6" s="1"/>
  <c r="D420" i="6" s="1"/>
  <c r="E421" i="6" l="1"/>
  <c r="A420" i="6"/>
  <c r="B420" i="6" s="1"/>
  <c r="F422" i="6" s="1"/>
  <c r="C421" i="6" s="1"/>
  <c r="D421" i="6" s="1"/>
  <c r="A421" i="6" l="1"/>
  <c r="B421" i="6" s="1"/>
  <c r="F423" i="6" s="1"/>
  <c r="C422" i="6" s="1"/>
  <c r="D422" i="6" s="1"/>
  <c r="E422" i="6"/>
  <c r="A422" i="6" l="1"/>
  <c r="B422" i="6" s="1"/>
  <c r="E423" i="6"/>
  <c r="F424" i="6" l="1"/>
  <c r="C423" i="6" s="1"/>
  <c r="D423" i="6" s="1"/>
  <c r="A423" i="6" l="1"/>
  <c r="B423" i="6" s="1"/>
  <c r="F425" i="6" s="1"/>
  <c r="C424" i="6" s="1"/>
  <c r="D424" i="6" s="1"/>
  <c r="E425" i="6" s="1"/>
  <c r="E424" i="6"/>
  <c r="A424" i="6" l="1"/>
  <c r="B424" i="6" s="1"/>
  <c r="F426" i="6" s="1"/>
  <c r="C425" i="6" s="1"/>
  <c r="D425" i="6" s="1"/>
  <c r="A425" i="6" s="1"/>
  <c r="B425" i="6" s="1"/>
  <c r="F427" i="6" s="1"/>
  <c r="C426" i="6" s="1"/>
  <c r="D426" i="6" s="1"/>
  <c r="E426" i="6" l="1"/>
  <c r="A426" i="6"/>
  <c r="B426" i="6" s="1"/>
  <c r="F428" i="6" s="1"/>
  <c r="C427" i="6" s="1"/>
  <c r="D427" i="6" s="1"/>
  <c r="E427" i="6"/>
  <c r="E428" i="6" l="1"/>
  <c r="A427" i="6"/>
  <c r="B427" i="6" s="1"/>
  <c r="F429" i="6" s="1"/>
  <c r="C428" i="6" s="1"/>
  <c r="D428" i="6" s="1"/>
  <c r="E429" i="6" l="1"/>
  <c r="A428" i="6"/>
  <c r="B428" i="6" s="1"/>
  <c r="F430" i="6" s="1"/>
  <c r="C429" i="6" s="1"/>
  <c r="D429" i="6" s="1"/>
  <c r="A429" i="6" l="1"/>
  <c r="B429" i="6" s="1"/>
  <c r="F431" i="6" s="1"/>
  <c r="C430" i="6" s="1"/>
  <c r="D430" i="6" s="1"/>
  <c r="E430" i="6"/>
  <c r="A430" i="6" l="1"/>
  <c r="B430" i="6" s="1"/>
  <c r="F432" i="6" s="1"/>
  <c r="C431" i="6" s="1"/>
  <c r="D431" i="6" s="1"/>
  <c r="E431" i="6"/>
  <c r="E432" i="6" l="1"/>
  <c r="A431" i="6"/>
  <c r="B431" i="6" s="1"/>
  <c r="F433" i="6" s="1"/>
  <c r="C432" i="6" s="1"/>
  <c r="D432" i="6" s="1"/>
  <c r="E433" i="6" l="1"/>
  <c r="A432" i="6"/>
  <c r="B432" i="6" s="1"/>
  <c r="F434" i="6" s="1"/>
  <c r="C433" i="6" s="1"/>
  <c r="D433" i="6" s="1"/>
  <c r="A433" i="6" l="1"/>
  <c r="B433" i="6" s="1"/>
  <c r="E434" i="6"/>
</calcChain>
</file>

<file path=xl/sharedStrings.xml><?xml version="1.0" encoding="utf-8"?>
<sst xmlns="http://schemas.openxmlformats.org/spreadsheetml/2006/main" count="11128" uniqueCount="896">
  <si>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</si>
  <si>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</si>
  <si>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</si>
  <si>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</si>
  <si>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</si>
  <si>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</si>
  <si>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</si>
  <si>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</si>
  <si>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</si>
  <si>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</si>
  <si>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</si>
  <si>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</si>
  <si>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</si>
  <si>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</si>
  <si>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</si>
  <si>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</si>
  <si>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</si>
  <si>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</si>
  <si>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</si>
  <si>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</si>
  <si>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</si>
  <si>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</si>
  <si>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</si>
  <si>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</si>
  <si>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</si>
  <si>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</si>
  <si>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</si>
  <si>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</si>
  <si>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</si>
  <si>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</si>
  <si>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</si>
  <si>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</si>
  <si>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</si>
  <si>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</si>
  <si>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</si>
  <si>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</si>
  <si>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</si>
  <si>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</si>
  <si>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</si>
  <si>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</si>
  <si>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</si>
  <si>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</si>
  <si>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</si>
  <si>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</si>
  <si>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</si>
  <si>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</si>
  <si>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</si>
  <si>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</si>
  <si>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</si>
  <si>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</si>
  <si>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</si>
  <si>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</si>
  <si>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</si>
  <si>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</si>
  <si>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</si>
  <si>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</si>
  <si>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</si>
  <si>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</si>
  <si>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</si>
  <si>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</si>
  <si>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</si>
  <si>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</si>
  <si>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</si>
  <si>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</si>
  <si>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</si>
  <si>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</si>
  <si>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</si>
  <si>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</si>
  <si>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</si>
  <si>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</si>
  <si>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</si>
  <si>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</si>
  <si>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</si>
  <si>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</si>
  <si>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</si>
  <si>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</si>
  <si>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</si>
  <si>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</si>
  <si>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</si>
  <si>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</si>
  <si>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</si>
  <si>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</si>
  <si>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</si>
  <si>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</si>
  <si>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</si>
  <si>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</si>
  <si>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</si>
  <si>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</si>
  <si>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</si>
  <si>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</si>
  <si>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</si>
  <si>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</si>
  <si>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</si>
  <si>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</si>
  <si>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</si>
  <si>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</si>
  <si>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</si>
  <si>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</si>
  <si>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</si>
  <si>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</si>
  <si>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</si>
  <si>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</si>
  <si>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</si>
  <si>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</si>
  <si>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</si>
  <si>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</si>
  <si>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</si>
  <si>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</si>
  <si>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</si>
  <si>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</si>
  <si>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</si>
  <si>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</si>
  <si>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</si>
  <si>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</si>
  <si>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</si>
  <si>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</si>
  <si>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</si>
  <si>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</si>
  <si>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</si>
  <si>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</si>
  <si>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</si>
  <si>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</si>
  <si>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</si>
  <si>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</si>
  <si>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</si>
  <si>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</si>
  <si>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</si>
  <si>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</si>
  <si>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</si>
  <si>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</si>
  <si>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</si>
  <si>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</si>
  <si>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</si>
  <si>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</si>
  <si>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</si>
  <si>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</si>
  <si>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</si>
  <si>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</si>
  <si>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</si>
  <si>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</si>
  <si>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</si>
  <si>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</si>
  <si>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</si>
  <si>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</si>
  <si>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</si>
  <si>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</si>
  <si>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</si>
  <si>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</si>
  <si>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</si>
  <si>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</si>
  <si>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</si>
  <si>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</si>
  <si>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</si>
  <si>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</si>
  <si>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</si>
  <si>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</si>
  <si>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</si>
  <si>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</si>
  <si>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</si>
  <si>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</si>
  <si>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</si>
  <si>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</si>
  <si>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06901</t>
  </si>
  <si>
    <t>06902</t>
  </si>
  <si>
    <t>06903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</si>
  <si>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</si>
  <si>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</si>
  <si>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</si>
  <si>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</si>
  <si>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</si>
  <si>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</si>
  <si>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</si>
  <si>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</si>
  <si>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</si>
  <si>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</si>
  <si>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</si>
  <si>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</si>
  <si>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</si>
  <si>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</si>
  <si>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</si>
  <si>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</si>
  <si>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</si>
  <si>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</si>
  <si>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</si>
  <si>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</si>
  <si>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</si>
  <si>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</si>
  <si>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</si>
  <si>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</si>
  <si>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</si>
  <si>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</si>
  <si>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</si>
  <si>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</si>
  <si>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</si>
  <si>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</si>
  <si>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</si>
  <si>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</si>
  <si>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</si>
  <si>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</si>
  <si>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</si>
  <si>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</si>
  <si>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</si>
  <si>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</si>
  <si>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</si>
  <si>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</si>
  <si>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</si>
  <si>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</si>
  <si>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</si>
  <si>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</si>
  <si>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</si>
  <si>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</si>
  <si>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</si>
  <si>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</si>
  <si>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</si>
  <si>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</si>
  <si>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</si>
  <si>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</si>
  <si>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</si>
  <si>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</si>
  <si>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</si>
  <si>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</si>
  <si>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</si>
  <si>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</si>
  <si>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</si>
  <si>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</si>
  <si>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</si>
  <si>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</si>
  <si>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</si>
  <si>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</si>
  <si>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</si>
  <si>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</si>
  <si>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</si>
  <si>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</si>
  <si>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</si>
  <si>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</si>
  <si>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</si>
  <si>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</si>
  <si>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</si>
  <si>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</si>
  <si>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</si>
  <si>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</si>
  <si>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</si>
  <si>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</si>
  <si>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</si>
  <si>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</si>
  <si>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</si>
  <si>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</si>
  <si>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</si>
  <si>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</si>
  <si>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</si>
  <si>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</si>
  <si>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</si>
  <si>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</si>
  <si>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</si>
  <si>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</si>
  <si>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</si>
  <si>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</si>
  <si>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</si>
  <si>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</si>
  <si>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</si>
  <si>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</si>
  <si>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</si>
  <si>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</si>
  <si>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</si>
  <si>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</si>
  <si>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</si>
  <si>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</si>
  <si>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</si>
  <si>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</si>
  <si>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</si>
  <si>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</si>
  <si>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</si>
  <si>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</si>
  <si>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</si>
  <si>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</si>
  <si>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</si>
  <si>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</si>
  <si>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</si>
  <si>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</si>
  <si>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</si>
  <si>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</si>
  <si>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</si>
  <si>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</si>
  <si>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</si>
  <si>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</si>
  <si>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</si>
  <si>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</si>
  <si>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</si>
  <si>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</si>
  <si>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</si>
  <si>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</si>
  <si>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</si>
  <si>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</si>
  <si>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</si>
  <si>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</si>
  <si>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</si>
  <si>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</si>
  <si>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</si>
  <si>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</si>
  <si>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</si>
  <si>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</si>
  <si>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</si>
  <si>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</si>
  <si>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</si>
  <si>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</si>
  <si>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</si>
  <si>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</si>
  <si>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</si>
  <si>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</si>
  <si>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</si>
  <si>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</si>
  <si>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</si>
  <si>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</si>
  <si>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</si>
  <si>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</si>
  <si>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</si>
  <si>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</si>
  <si>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</si>
  <si>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</si>
  <si>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</si>
  <si>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</si>
  <si>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</si>
  <si>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</si>
  <si>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</si>
  <si>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</si>
  <si>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</si>
  <si>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</si>
  <si>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</si>
  <si>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</si>
  <si>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</si>
  <si>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</si>
  <si>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</si>
  <si>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</si>
  <si>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</si>
  <si>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</si>
  <si>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</si>
  <si>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</si>
  <si>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</si>
  <si>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</si>
  <si>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</si>
  <si>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</si>
  <si>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</si>
  <si>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</si>
  <si>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</si>
  <si>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</si>
  <si>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</si>
  <si>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</si>
  <si>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</si>
  <si>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</si>
  <si>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</si>
  <si>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</si>
  <si>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</si>
  <si>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</si>
  <si>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</si>
  <si>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</si>
  <si>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</si>
  <si>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</si>
  <si>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</si>
  <si>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</si>
  <si>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</si>
  <si>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</si>
  <si>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</si>
  <si>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</si>
  <si>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</si>
  <si>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</si>
  <si>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</si>
  <si>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</si>
  <si>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</si>
  <si>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</si>
  <si>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</si>
  <si>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</si>
  <si>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</si>
  <si>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</si>
  <si>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</si>
  <si>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</si>
  <si>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</si>
  <si>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</si>
  <si>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</si>
  <si>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</si>
  <si>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</si>
  <si>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</si>
  <si>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</si>
  <si>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</si>
  <si>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10901</t>
  </si>
  <si>
    <t>10902</t>
  </si>
  <si>
    <t>10903</t>
  </si>
  <si>
    <t>10904</t>
  </si>
  <si>
    <t>10905</t>
  </si>
  <si>
    <t>Municipio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</si>
  <si>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</si>
  <si>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</si>
  <si>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</si>
  <si>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</si>
  <si>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</si>
  <si>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</si>
  <si>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</si>
  <si>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</si>
  <si>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</si>
  <si>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</si>
  <si>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</si>
  <si>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</si>
  <si>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</si>
  <si>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</si>
  <si>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</si>
  <si>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</si>
  <si>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</si>
  <si>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</si>
  <si>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</si>
  <si>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</si>
  <si>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</si>
  <si>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</si>
  <si>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</si>
  <si>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</si>
  <si>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</si>
  <si>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</si>
  <si>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</si>
  <si>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</si>
  <si>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</si>
  <si>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</si>
  <si>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</si>
  <si>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</si>
  <si>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</si>
  <si>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</si>
  <si>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</si>
  <si>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</si>
  <si>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</si>
  <si>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</si>
  <si>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</si>
  <si>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</si>
  <si>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</si>
  <si>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</si>
  <si>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</si>
  <si>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</si>
  <si>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</si>
  <si>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</si>
  <si>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</si>
  <si>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</si>
  <si>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</si>
  <si>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</si>
  <si>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</si>
  <si>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</si>
  <si>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</si>
  <si>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</si>
  <si>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</si>
  <si>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</si>
  <si>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</si>
  <si>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</si>
  <si>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</si>
  <si>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</si>
  <si>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</si>
  <si>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</si>
  <si>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</si>
  <si>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</si>
  <si>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</si>
  <si>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</si>
  <si>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</si>
  <si>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</si>
  <si>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</si>
  <si>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</si>
  <si>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</si>
  <si>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</si>
  <si>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</si>
  <si>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</si>
  <si>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</si>
  <si>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</si>
  <si>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</si>
  <si>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</si>
  <si>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</si>
  <si>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</si>
  <si>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</si>
  <si>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</si>
  <si>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</si>
  <si>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</si>
  <si>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</si>
  <si>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</si>
  <si>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</si>
  <si>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</si>
  <si>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</si>
  <si>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</si>
  <si>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</si>
  <si>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</si>
  <si>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</si>
  <si>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</si>
  <si>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</si>
  <si>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</si>
  <si>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</si>
  <si>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</si>
  <si>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</si>
  <si>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</si>
  <si>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</si>
  <si>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</si>
  <si>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</si>
  <si>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</si>
  <si>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</si>
  <si>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</si>
  <si>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</si>
  <si>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</si>
  <si>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</si>
  <si>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</si>
  <si>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</si>
  <si>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</si>
  <si>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</si>
  <si>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</si>
  <si>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</si>
  <si>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</si>
  <si>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</si>
  <si>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</si>
  <si>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</si>
  <si>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</si>
  <si>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</si>
  <si>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</si>
  <si>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</si>
  <si>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</si>
  <si>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</si>
  <si>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</si>
  <si>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</si>
  <si>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</si>
  <si>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</si>
  <si>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</si>
  <si>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</si>
  <si>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</si>
  <si>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</si>
  <si>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</si>
  <si>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</si>
  <si>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</si>
  <si>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</si>
  <si>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</si>
  <si>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</si>
  <si>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</si>
  <si>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</si>
  <si>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</si>
  <si>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</si>
  <si>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</si>
  <si>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</si>
  <si>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Valle de la Serena</t>
  </si>
  <si>
    <t>Valle de Matamoros</t>
  </si>
  <si>
    <t>Valle de Santa Ana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</si>
  <si>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</si>
  <si>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</si>
  <si>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</si>
  <si>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</si>
  <si>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</si>
  <si>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</si>
  <si>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</si>
  <si>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</si>
  <si>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</si>
  <si>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</si>
  <si>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</si>
  <si>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</si>
  <si>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</si>
  <si>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</si>
  <si>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</si>
  <si>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</si>
  <si>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</si>
  <si>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Abadía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</si>
  <si>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</si>
  <si>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</si>
  <si>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</si>
  <si>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</si>
  <si>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</si>
  <si>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</si>
  <si>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</si>
  <si>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</si>
  <si>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</si>
  <si>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</si>
  <si>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</si>
  <si>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</si>
  <si>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</si>
  <si>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</si>
  <si>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</si>
  <si>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</si>
  <si>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</si>
  <si>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</si>
  <si>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</si>
  <si>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</si>
  <si>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</si>
  <si>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</si>
  <si>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</si>
  <si>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</si>
  <si>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</si>
  <si>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</si>
  <si>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</si>
  <si>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</si>
  <si>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</si>
  <si>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</si>
  <si>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</si>
  <si>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</si>
  <si>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</si>
  <si>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</si>
  <si>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</si>
  <si>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Cáceres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</si>
  <si>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</si>
  <si>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</si>
  <si>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</si>
  <si>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</si>
  <si>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</si>
  <si>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</si>
  <si>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</si>
  <si>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</si>
  <si>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</si>
  <si>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</si>
  <si>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</si>
  <si>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</si>
  <si>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</si>
  <si>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</si>
  <si>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</si>
  <si>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</si>
  <si>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</si>
  <si>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</si>
  <si>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</si>
  <si>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</si>
  <si>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</si>
  <si>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</si>
  <si>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</si>
  <si>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</si>
  <si>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</si>
  <si>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</si>
  <si>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</si>
  <si>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</si>
  <si>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</si>
  <si>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</si>
  <si>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</si>
  <si>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</si>
  <si>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</si>
  <si>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</si>
  <si>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</si>
  <si>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</si>
  <si>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</si>
  <si>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</si>
  <si>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</si>
  <si>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</si>
  <si>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</si>
  <si>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</si>
  <si>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</si>
  <si>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</si>
  <si>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</si>
  <si>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</si>
  <si>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</si>
  <si>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</si>
  <si>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</si>
  <si>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</si>
  <si>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</si>
  <si>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</si>
  <si>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</si>
  <si>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</si>
  <si>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</si>
  <si>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</si>
  <si>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</si>
  <si>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</si>
  <si>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</si>
  <si>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</si>
  <si>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</si>
  <si>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</si>
  <si>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</si>
  <si>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</si>
  <si>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</si>
  <si>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</si>
  <si>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</si>
  <si>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</si>
  <si>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</si>
  <si>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</si>
  <si>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</si>
  <si>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</si>
  <si>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</si>
  <si>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</si>
  <si>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</si>
  <si>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</si>
  <si>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</si>
  <si>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</si>
  <si>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</si>
  <si>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</si>
  <si>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</si>
  <si>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</si>
  <si>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</si>
  <si>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</si>
  <si>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</si>
  <si>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</si>
  <si>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</si>
  <si>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</si>
  <si>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</si>
  <si>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</si>
  <si>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</si>
  <si>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</si>
  <si>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</si>
  <si>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</si>
  <si>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</si>
  <si>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</si>
  <si>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</si>
  <si>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</si>
  <si>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</si>
  <si>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</si>
  <si>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</si>
  <si>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</si>
  <si>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</si>
  <si>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</si>
  <si>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</si>
  <si>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</si>
  <si>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</si>
  <si>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</si>
  <si>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</si>
  <si>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</si>
  <si>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</si>
  <si>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</si>
  <si>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</si>
  <si>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</si>
  <si>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</si>
  <si>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</si>
  <si>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</si>
  <si>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</si>
  <si>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</si>
  <si>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</si>
  <si>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</si>
  <si>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</si>
  <si>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</si>
  <si>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</si>
  <si>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</si>
  <si>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</si>
  <si>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</si>
  <si>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</si>
  <si>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</si>
  <si>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</si>
  <si>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</si>
  <si>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</si>
  <si>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</si>
  <si>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</si>
  <si>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</si>
  <si>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</si>
  <si>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</si>
  <si>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</si>
  <si>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</si>
  <si>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</si>
  <si>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</si>
  <si>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</si>
  <si>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</si>
  <si>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</si>
  <si>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</si>
  <si>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</si>
  <si>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</si>
  <si>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</si>
  <si>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</si>
  <si>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</si>
  <si>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</si>
  <si>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</si>
  <si>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</si>
  <si>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</si>
  <si>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</si>
  <si>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</si>
  <si>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</si>
  <si>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</si>
  <si>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</si>
  <si>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</si>
  <si>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</si>
  <si>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</si>
  <si>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</si>
  <si>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</si>
  <si>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</si>
  <si>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</si>
  <si>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</si>
  <si>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</si>
  <si>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</si>
  <si>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</si>
  <si>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</si>
  <si>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</si>
  <si>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</si>
  <si>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</si>
  <si>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</si>
  <si>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</si>
  <si>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</si>
  <si>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</si>
  <si>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</si>
  <si>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</si>
  <si>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</si>
  <si>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</si>
  <si>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</si>
  <si>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</si>
  <si>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Tietar</t>
  </si>
  <si>
    <t>Pueblonuevo de Miramontes</t>
  </si>
  <si>
    <t>Código</t>
  </si>
  <si>
    <t>EXTREMADURA</t>
  </si>
  <si>
    <t xml:space="preserve">Fuente: Elaborado por el Instituto de Estadística de Extremadura (IEEX) </t>
  </si>
  <si>
    <t>ISIAP.Área demográfica</t>
  </si>
  <si>
    <t>ISIAP.ÁREA DEMOGRÁFICA</t>
  </si>
  <si>
    <t>Distribución por Áreas de Salud</t>
  </si>
  <si>
    <t>Distribución por Grupos de Acción Local</t>
  </si>
  <si>
    <t xml:space="preserve">Distribución por Agrupaciones Municipales Estadísticas </t>
  </si>
  <si>
    <t>ÍNDICE SINTÉTICO DE INFLUENCIA EN EL ASENTAMIENTO DE LA POBLACIÓN 
(ISIAP)
2022</t>
  </si>
  <si>
    <t>Anexo</t>
  </si>
  <si>
    <t>Agrupación</t>
  </si>
  <si>
    <t>AME</t>
  </si>
  <si>
    <t>GAL</t>
  </si>
  <si>
    <t>Municipios</t>
  </si>
  <si>
    <t>Zonas de Salud</t>
  </si>
  <si>
    <t>Etiquetas de fila</t>
  </si>
  <si>
    <t>AME( Agrupaciones Municipales Estadísticas)</t>
  </si>
  <si>
    <t>ADECOM LÁCARA</t>
  </si>
  <si>
    <t>Áreas de Salud</t>
  </si>
  <si>
    <t>GAL (Grupos de Acción Local)</t>
  </si>
  <si>
    <t>Campo Arañuelo</t>
  </si>
  <si>
    <t>ADEME</t>
  </si>
  <si>
    <t>Centro</t>
  </si>
  <si>
    <t>ADERCO</t>
  </si>
  <si>
    <t>ADERSUR</t>
  </si>
  <si>
    <t>La Serena</t>
  </si>
  <si>
    <t>ADESVAL</t>
  </si>
  <si>
    <t>La Serena-Vegas Altas</t>
  </si>
  <si>
    <t>La Vera</t>
  </si>
  <si>
    <t>ADEVAG</t>
  </si>
  <si>
    <t>Lácara Sur</t>
  </si>
  <si>
    <t>ADIC-HURDES</t>
  </si>
  <si>
    <t>Lácara-Los Baldíos</t>
  </si>
  <si>
    <t>ADICOMT</t>
  </si>
  <si>
    <t>ADICOVER</t>
  </si>
  <si>
    <t>Riberos del Tajo</t>
  </si>
  <si>
    <t>ADISGATA</t>
  </si>
  <si>
    <t>Don Benito-Villanueva</t>
  </si>
  <si>
    <t>Río-Bodión</t>
  </si>
  <si>
    <t>ADISMONTA</t>
  </si>
  <si>
    <t>Rivera de Fresnedosa</t>
  </si>
  <si>
    <t>Siberia</t>
  </si>
  <si>
    <t>APRODERVI</t>
  </si>
  <si>
    <t>Llerena-Zafra</t>
  </si>
  <si>
    <t>Sierra de Gata</t>
  </si>
  <si>
    <t>ARJABOR</t>
  </si>
  <si>
    <t>Sierra de Montánchez</t>
  </si>
  <si>
    <t>CAMPIÑA SUR</t>
  </si>
  <si>
    <t>Sierra de San Pedro</t>
  </si>
  <si>
    <t>CEDECO TENTUDÍA</t>
  </si>
  <si>
    <t>Sierra Suroeste</t>
  </si>
  <si>
    <t>CEDER CÁPARRA</t>
  </si>
  <si>
    <t>Tajo-Salor</t>
  </si>
  <si>
    <t>CEDER LA SERENA</t>
  </si>
  <si>
    <t>Tentudía</t>
  </si>
  <si>
    <t>Tierra de Barros</t>
  </si>
  <si>
    <t>CEDER LA SIBERIA</t>
  </si>
  <si>
    <t>Tierra de Barros-Río Matachel</t>
  </si>
  <si>
    <t>Trasierra-Tierras de Granadilla- Valle del Ambroz-Hurdes</t>
  </si>
  <si>
    <t>DIVA</t>
  </si>
  <si>
    <t>FEDESIBA</t>
  </si>
  <si>
    <t>SIERRA DE SAN PEDRO LOS BALDÍOS</t>
  </si>
  <si>
    <t>Valle del Alagón</t>
  </si>
  <si>
    <t>SOPRODEVAJE</t>
  </si>
  <si>
    <t>TAGUS</t>
  </si>
  <si>
    <t>Valle del Jerte</t>
  </si>
  <si>
    <t>Villuerca-Ibores_Jara</t>
  </si>
  <si>
    <t>ZAFRA RÍO BODIÓN</t>
  </si>
  <si>
    <t>Total general</t>
  </si>
  <si>
    <t>(en blanco)</t>
  </si>
  <si>
    <t>Zona Centro</t>
  </si>
  <si>
    <t>Zona</t>
  </si>
  <si>
    <t>Trasierra-Tierras de Granadilla-Valle del Ambroz-Hurdes</t>
  </si>
  <si>
    <t>Villuercas-Ibores-Jara</t>
  </si>
  <si>
    <t>Columna1</t>
  </si>
  <si>
    <t>Columna2</t>
  </si>
  <si>
    <t>Municipios que forman las distintas agrupaciones</t>
  </si>
  <si>
    <t>1. Serie transversal</t>
  </si>
  <si>
    <t>2. Serie longitudinal</t>
  </si>
  <si>
    <t>Metodología</t>
  </si>
  <si>
    <t>Índice sintético demográfico. Serie transversal</t>
  </si>
  <si>
    <t>Índice sintético demográfico. Serie longitudinal</t>
  </si>
  <si>
    <t>11</t>
  </si>
  <si>
    <t>Gráficos box and whiskers</t>
  </si>
  <si>
    <t>2.1. Distribución por Agrupaciones Municipales Estadísticas (AME)</t>
  </si>
  <si>
    <t>2.2. Distribución por Áreas de Salud</t>
  </si>
  <si>
    <t>2.3. Distribución por Grupos de Acción Local (GAL)</t>
  </si>
  <si>
    <t>ISIAP.Área de accesibilidad y comunicaciones</t>
  </si>
  <si>
    <t>5. Serie transversal</t>
  </si>
  <si>
    <t>6. Serie longitudinal</t>
  </si>
  <si>
    <t>6.1. Distribución por Agrupaciones Municipales Estadísticas (AME)</t>
  </si>
  <si>
    <t>6.2. Distribución por Áreas de Salud</t>
  </si>
  <si>
    <t>6.3. Distribución por Grupos de Acción Local (GAL)</t>
  </si>
  <si>
    <t>ISIAP.ÁREA DE ACCESIBILIDAD Y COMUNICACIONES</t>
  </si>
  <si>
    <t>Índice sintético de accesibilidad y comunicaciones. Serie transversal</t>
  </si>
  <si>
    <t>Índice sintético de accesibilidad y comunicaciones. Serie longitudinal</t>
  </si>
  <si>
    <t>ISIAP.Área económica</t>
  </si>
  <si>
    <t>3. Serie transversal</t>
  </si>
  <si>
    <t>4. Serie longitudinal</t>
  </si>
  <si>
    <t>4.1. Distribución por Agrupaciones Municipales Estadísticas (AME)</t>
  </si>
  <si>
    <t>4.2. Distribución por Áreas de Salud</t>
  </si>
  <si>
    <t>4.3. Distribución por Grupos de Acción Local (GAL)</t>
  </si>
  <si>
    <t>ISIAP.ÁREA ECONÓMICA</t>
  </si>
  <si>
    <t>Índice sintético económico. Serie transversal</t>
  </si>
  <si>
    <t>Indice sintético económico</t>
  </si>
  <si>
    <t>Indice sintético economia general</t>
  </si>
  <si>
    <t>Indice sintético economia sector primario</t>
  </si>
  <si>
    <t>Indice sintético economia sector secundario</t>
  </si>
  <si>
    <t>Indice sintético economia sector terciario</t>
  </si>
  <si>
    <t>Índice sintético económico. Serie longitudinal</t>
  </si>
  <si>
    <t>ISIAP.Área social</t>
  </si>
  <si>
    <t>7. Serie transversal</t>
  </si>
  <si>
    <t>8. Serie longitudinal</t>
  </si>
  <si>
    <t>8.1. Distribución por Agrupaciones Municipales Estadísticas (AME)</t>
  </si>
  <si>
    <t>8.2. Distribución por Áreas de Salud</t>
  </si>
  <si>
    <t>8.3. Distribución por Grupos de Acción Local (GAL)</t>
  </si>
  <si>
    <t>ISIAP.ÁREA SOCIAL</t>
  </si>
  <si>
    <t>Índice sintético área social. Serie transversal</t>
  </si>
  <si>
    <t>Índice sintético área social. Serie longitudinal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</si>
</sst>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indexed="9"/>
      <name val="Monotype Corsiva"/>
      <family val="4"/>
    </font>
    <font>
      <u/>
      <sz val="10"/>
      <color indexed="12"/>
      <name val="Arial"/>
      <family val="2"/>
    </font>
    <font>
      <b/>
      <i/>
      <sz val="9"/>
      <color indexed="50"/>
      <name val="Arial"/>
      <family val="2"/>
    </font>
    <font>
      <sz val="9"/>
      <color indexed="50"/>
      <name val="Arial"/>
      <family val="2"/>
    </font>
    <font>
      <u/>
      <sz val="9"/>
      <color indexed="12"/>
      <name val="Arial"/>
      <family val="2"/>
    </font>
    <font>
      <sz val="9"/>
      <name val="Arial"/>
      <family val="2"/>
    </font>
    <font>
      <b/>
      <i/>
      <sz val="10"/>
      <color indexed="5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4"/>
      <color indexed="50"/>
      <name val="Arial"/>
      <family val="2"/>
    </font>
    <font>
      <sz val="14"/>
      <color indexed="8"/>
      <name val="Arial"/>
      <family val="2"/>
    </font>
    <font>
      <sz val="10"/>
      <color indexed="9"/>
      <name val="Arial"/>
      <family val="2"/>
    </font>
    <font>
      <b/>
      <sz val="36"/>
      <color indexed="9"/>
      <name val="Arial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4"/>
      <color theme="0"/>
      <name val="Arial"/>
      <family val="2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50"/>
        <bgColor indexed="51"/>
      </patternFill>
    </fill>
    <fill>
      <patternFill patternType="solid">
        <fgColor indexed="50"/>
        <bgColor indexed="64"/>
      </patternFill>
    </fill>
    <fill>
      <gradientFill degree="90">
        <stop position="0">
          <color theme="0"/>
        </stop>
        <stop position="1">
          <color rgb="FFE3FECE"/>
        </stop>
      </gradientFill>
    </fill>
    <fill>
      <gradientFill degree="90">
        <stop position="0">
          <color theme="0"/>
        </stop>
        <stop position="1">
          <color rgb="FFC9EFD2"/>
        </stop>
      </gradientFill>
    </fill>
    <fill>
      <patternFill patternType="solid">
        <fgColor rgb="FF99CC00"/>
        <bgColor indexed="64"/>
      </patternFill>
    </fill>
    <fill>
      <gradientFill degree="45">
        <stop position="0">
          <color theme="0"/>
        </stop>
        <stop position="1">
          <color rgb="FF719605"/>
        </stop>
      </gradientFill>
    </fill>
    <fill>
      <gradientFill type="path">
        <stop position="0">
          <color theme="0"/>
        </stop>
        <stop position="1">
          <color rgb="FF719605"/>
        </stop>
      </gradientFill>
    </fill>
    <fill>
      <gradientFill type="path">
        <stop position="0">
          <color theme="0"/>
        </stop>
        <stop position="1">
          <color theme="9" tint="0.40000610370189521"/>
        </stop>
      </gradientFill>
    </fill>
    <fill>
      <patternFill patternType="solid">
        <fgColor rgb="FFCCFF33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19605"/>
        </stop>
      </gradientFill>
    </fill>
  </fills>
  <borders count="4">
    <border>
      <left/>
      <right/>
      <top/>
      <bottom/>
      <diagonal/>
    </border>
    <border>
      <left/>
      <right/>
      <top/>
      <bottom style="medium">
        <color indexed="50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11" fillId="0" borderId="0"/>
    <xf numFmtId="0" fontId="3" fillId="0" borderId="0"/>
  </cellStyleXfs>
  <cellXfs count="44">
    <xf numFmtId="0" fontId="0" fillId="0" borderId="0" xfId="0"/>
    <xf numFmtId="0" fontId="4" fillId="2" borderId="0" xfId="0" applyFont="1" applyFill="1" applyAlignment="1">
      <alignment horizontal="center" vertical="top" wrapText="1"/>
    </xf>
    <xf numFmtId="0" fontId="0" fillId="2" borderId="0" xfId="0" applyFill="1"/>
    <xf numFmtId="0" fontId="5" fillId="0" borderId="0" xfId="1" applyNumberFormat="1" applyFill="1" applyBorder="1" applyAlignment="1" applyProtection="1"/>
    <xf numFmtId="0" fontId="6" fillId="0" borderId="0" xfId="0" applyFont="1"/>
    <xf numFmtId="0" fontId="7" fillId="0" borderId="0" xfId="0" applyFont="1"/>
    <xf numFmtId="0" fontId="8" fillId="0" borderId="0" xfId="1" applyNumberFormat="1" applyFont="1" applyFill="1" applyBorder="1" applyAlignment="1" applyProtection="1"/>
    <xf numFmtId="0" fontId="9" fillId="0" borderId="0" xfId="0" applyFont="1"/>
    <xf numFmtId="0" fontId="10" fillId="0" borderId="0" xfId="0" applyFont="1"/>
    <xf numFmtId="49" fontId="11" fillId="0" borderId="1" xfId="2" applyNumberFormat="1" applyBorder="1"/>
    <xf numFmtId="0" fontId="11" fillId="0" borderId="1" xfId="2" applyBorder="1"/>
    <xf numFmtId="0" fontId="11" fillId="0" borderId="0" xfId="2"/>
    <xf numFmtId="49" fontId="11" fillId="0" borderId="0" xfId="2" applyNumberFormat="1"/>
    <xf numFmtId="0" fontId="12" fillId="0" borderId="0" xfId="0" applyFont="1"/>
    <xf numFmtId="0" fontId="13" fillId="0" borderId="0" xfId="0" applyFont="1"/>
    <xf numFmtId="2" fontId="13" fillId="0" borderId="0" xfId="0" applyNumberFormat="1" applyFont="1"/>
    <xf numFmtId="0" fontId="14" fillId="0" borderId="0" xfId="0" applyFont="1"/>
    <xf numFmtId="0" fontId="15" fillId="0" borderId="0" xfId="0" applyFont="1"/>
    <xf numFmtId="0" fontId="16" fillId="3" borderId="2" xfId="2" applyFont="1" applyFill="1" applyBorder="1" applyAlignment="1">
      <alignment horizontal="center" vertical="center" wrapText="1"/>
    </xf>
    <xf numFmtId="0" fontId="16" fillId="3" borderId="3" xfId="2" applyFont="1" applyFill="1" applyBorder="1" applyAlignment="1">
      <alignment horizontal="center" vertical="center" wrapText="1"/>
    </xf>
    <xf numFmtId="0" fontId="12" fillId="4" borderId="0" xfId="0" applyFont="1" applyFill="1"/>
    <xf numFmtId="2" fontId="12" fillId="4" borderId="0" xfId="0" applyNumberFormat="1" applyFont="1" applyFill="1"/>
    <xf numFmtId="0" fontId="12" fillId="5" borderId="0" xfId="0" applyFont="1" applyFill="1"/>
    <xf numFmtId="2" fontId="12" fillId="5" borderId="0" xfId="0" applyNumberFormat="1" applyFont="1" applyFill="1"/>
    <xf numFmtId="2" fontId="0" fillId="0" borderId="0" xfId="0" applyNumberFormat="1"/>
    <xf numFmtId="0" fontId="5" fillId="0" borderId="0" xfId="1"/>
    <xf numFmtId="0" fontId="3" fillId="0" borderId="0" xfId="3"/>
    <xf numFmtId="0" fontId="3" fillId="0" borderId="0" xfId="3" applyAlignment="1">
      <alignment horizontal="left"/>
    </xf>
    <xf numFmtId="0" fontId="3" fillId="0" borderId="0" xfId="3" applyAlignment="1">
      <alignment horizontal="left" indent="1"/>
    </xf>
    <xf numFmtId="0" fontId="2" fillId="0" borderId="0" xfId="3" applyFont="1"/>
    <xf numFmtId="0" fontId="1" fillId="0" borderId="0" xfId="3" applyFont="1"/>
    <xf numFmtId="0" fontId="19" fillId="0" borderId="0" xfId="0" applyFont="1"/>
    <xf numFmtId="0" fontId="21" fillId="6" borderId="0" xfId="0" applyFont="1" applyFill="1"/>
    <xf numFmtId="0" fontId="20" fillId="6" borderId="0" xfId="0" applyFont="1" applyFill="1" applyAlignment="1">
      <alignment horizontal="left"/>
    </xf>
    <xf numFmtId="0" fontId="22" fillId="0" borderId="0" xfId="0" applyFont="1"/>
    <xf numFmtId="0" fontId="13" fillId="7" borderId="0" xfId="0" applyFont="1" applyFill="1"/>
    <xf numFmtId="2" fontId="13" fillId="7" borderId="0" xfId="0" applyNumberFormat="1" applyFont="1" applyFill="1"/>
    <xf numFmtId="0" fontId="12" fillId="0" borderId="0" xfId="0" quotePrefix="1" applyFont="1"/>
    <xf numFmtId="0" fontId="11" fillId="10" borderId="2" xfId="2" applyFill="1" applyBorder="1" applyAlignment="1">
      <alignment horizontal="center" vertical="center" wrapText="1"/>
    </xf>
    <xf numFmtId="0" fontId="11" fillId="10" borderId="3" xfId="2" applyFill="1" applyBorder="1" applyAlignment="1">
      <alignment horizontal="center" vertical="center" wrapText="1"/>
    </xf>
    <xf numFmtId="2" fontId="13" fillId="11" borderId="0" xfId="0" applyNumberFormat="1" applyFont="1" applyFill="1"/>
    <xf numFmtId="0" fontId="17" fillId="2" borderId="0" xfId="0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</cellXfs>
  <cellStyles count="4">
    <cellStyle name="Hipervínculo" xfId="1" builtinId="8"/>
    <cellStyle name="Normal" xfId="0" builtinId="0"/>
    <cellStyle name="Normal 2" xfId="2" xr:uid="{D32DA8D5-B408-40A4-9454-EC2D223A6131}"/>
    <cellStyle name="Normal 3" xfId="3" xr:uid="{CFAECA89-D6C8-49C8-B5AE-BF863D4ACE02}"/>
  </cellStyles>
  <dxfs count="3">
    <dxf>
      <font>
        <strike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</dxfs>
  <tableStyles count="0" defaultTableStyle="TableStyleMedium2" defaultPivotStyle="PivotStyleLight16"/>
  <colors>
    <mruColors>
      <color rgb="FFCCFF33"/>
      <color rgb="FF719605"/>
      <color rgb="FF99CC00"/>
      <color rgb="FFC9EFD2"/>
      <color rgb="FFE3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Indice!A1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Indice!A1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Indice!A1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640080</xdr:colOff>
      <xdr:row>13</xdr:row>
      <xdr:rowOff>8708</xdr:rowOff>
    </xdr:from>
    <xdr:to>
      <xdr:col>16</xdr:col>
      <xdr:colOff>5715</xdr:colOff>
      <xdr:row>17</xdr:row>
      <xdr:rowOff>17145</xdr:rowOff>
    </xdr:to>
    <xdr:pic>
      <xdr:nvPicPr>
        <xdr:cNvPr id="2" name="P:\Mtramos\Eco\Padrón\Información\ieex.jpg">
          <a:extLst>
            <a:ext uri="{FF2B5EF4-FFF2-40B4-BE49-F238E27FC236}">
              <a16:creationId xmlns:a16="http://schemas.microsoft.com/office/drawing/2014/main" id="{527B4ABB-CCF8-4108-B07D-CDB6A8DAD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2188028"/>
          <a:ext cx="950595" cy="6789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14</xdr:col>
      <xdr:colOff>640079</xdr:colOff>
      <xdr:row>7</xdr:row>
      <xdr:rowOff>1</xdr:rowOff>
    </xdr:from>
    <xdr:to>
      <xdr:col>16</xdr:col>
      <xdr:colOff>76197</xdr:colOff>
      <xdr:row>13</xdr:row>
      <xdr:rowOff>15240</xdr:rowOff>
    </xdr:to>
    <xdr:pic>
      <xdr:nvPicPr>
        <xdr:cNvPr id="3" name="Imagen 2" descr="Gráfico&#10;&#10;Descripción generada automáticamente">
          <a:extLst>
            <a:ext uri="{FF2B5EF4-FFF2-40B4-BE49-F238E27FC236}">
              <a16:creationId xmlns:a16="http://schemas.microsoft.com/office/drawing/2014/main" id="{DC8AEF21-12E1-34AB-88E7-59FF56976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34799" y="1173481"/>
          <a:ext cx="1021078" cy="10210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76201</xdr:colOff>
      <xdr:row>0</xdr:row>
      <xdr:rowOff>43816</xdr:rowOff>
    </xdr:from>
    <xdr:to>
      <xdr:col>5</xdr:col>
      <xdr:colOff>342900</xdr:colOff>
      <xdr:row>1</xdr:row>
      <xdr:rowOff>95000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00C4CC-1E5C-4173-91E7-B47197E1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1" y="43816"/>
          <a:ext cx="266699" cy="2721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173355</xdr:rowOff>
    </xdr:from>
    <xdr:to>
      <xdr:col>14</xdr:col>
      <xdr:colOff>723900</xdr:colOff>
      <xdr:row>44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32AFF93-0BEA-A9B8-C84D-0800ECA1F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1505"/>
          <a:ext cx="11791950" cy="7572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95000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962D3-5A52-4904-9CDE-2DC3E7117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81" y="43816"/>
          <a:ext cx="266699" cy="2721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</xdr:colOff>
      <xdr:row>2</xdr:row>
      <xdr:rowOff>173355</xdr:rowOff>
    </xdr:from>
    <xdr:to>
      <xdr:col>14</xdr:col>
      <xdr:colOff>474345</xdr:colOff>
      <xdr:row>43</xdr:row>
      <xdr:rowOff>139065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8EC123D-C132-787C-7E8B-CB680542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" y="611505"/>
          <a:ext cx="11540490" cy="73856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76201</xdr:colOff>
      <xdr:row>0</xdr:row>
      <xdr:rowOff>43816</xdr:rowOff>
    </xdr:from>
    <xdr:to>
      <xdr:col>7</xdr:col>
      <xdr:colOff>342900</xdr:colOff>
      <xdr:row>1</xdr:row>
      <xdr:rowOff>136910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47CDCB-7ADA-4929-B98B-720B683CC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43816"/>
          <a:ext cx="266699" cy="2759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76201</xdr:colOff>
      <xdr:row>0</xdr:row>
      <xdr:rowOff>43816</xdr:rowOff>
    </xdr:from>
    <xdr:to>
      <xdr:col>7</xdr:col>
      <xdr:colOff>342900</xdr:colOff>
      <xdr:row>1</xdr:row>
      <xdr:rowOff>175010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AC6B86-53BD-483C-86EA-C8A24EEE2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1" y="43816"/>
          <a:ext cx="266699" cy="3140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76201</xdr:colOff>
      <xdr:row>0</xdr:row>
      <xdr:rowOff>43816</xdr:rowOff>
    </xdr:from>
    <xdr:to>
      <xdr:col>8</xdr:col>
      <xdr:colOff>342900</xdr:colOff>
      <xdr:row>1</xdr:row>
      <xdr:rowOff>133100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0C0296-35B6-43CF-A2C0-4E024E664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6041" y="43816"/>
          <a:ext cx="266699" cy="2721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160020</xdr:rowOff>
    </xdr:from>
    <xdr:to>
      <xdr:col>15</xdr:col>
      <xdr:colOff>708660</xdr:colOff>
      <xdr:row>41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A6C15B-4DA9-A2DA-69E7-490CC6062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1980"/>
          <a:ext cx="12595860" cy="7048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133100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6BC61B-FBF8-4CCB-B3F3-87A6054F1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1" y="43816"/>
          <a:ext cx="266699" cy="2721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144780</xdr:rowOff>
    </xdr:from>
    <xdr:to>
      <xdr:col>14</xdr:col>
      <xdr:colOff>685800</xdr:colOff>
      <xdr:row>42</xdr:row>
      <xdr:rowOff>121920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5B884A-8622-F81E-09B5-902200E5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6740"/>
          <a:ext cx="11780520" cy="72923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133100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8CAF83-DF8A-4E25-B806-694DFE86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81" y="43816"/>
          <a:ext cx="266699" cy="2721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129540</xdr:rowOff>
    </xdr:from>
    <xdr:to>
      <xdr:col>14</xdr:col>
      <xdr:colOff>289560</xdr:colOff>
      <xdr:row>40</xdr:row>
      <xdr:rowOff>106680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1351FA-F045-4F4E-1C71-D79BD3FAD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11384280" cy="69265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76201</xdr:colOff>
      <xdr:row>0</xdr:row>
      <xdr:rowOff>43816</xdr:rowOff>
    </xdr:from>
    <xdr:to>
      <xdr:col>8</xdr:col>
      <xdr:colOff>342900</xdr:colOff>
      <xdr:row>1</xdr:row>
      <xdr:rowOff>136910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F31A79-EA88-4135-A940-A3475DB3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6" y="45721"/>
          <a:ext cx="266699" cy="30645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76201</xdr:colOff>
      <xdr:row>0</xdr:row>
      <xdr:rowOff>43816</xdr:rowOff>
    </xdr:from>
    <xdr:to>
      <xdr:col>8</xdr:col>
      <xdr:colOff>342900</xdr:colOff>
      <xdr:row>1</xdr:row>
      <xdr:rowOff>171200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314C0F-57D4-4180-8A77-E652F6559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6" y="45721"/>
          <a:ext cx="266699" cy="34455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76201</xdr:colOff>
      <xdr:row>0</xdr:row>
      <xdr:rowOff>43816</xdr:rowOff>
    </xdr:from>
    <xdr:to>
      <xdr:col>8</xdr:col>
      <xdr:colOff>342900</xdr:colOff>
      <xdr:row>1</xdr:row>
      <xdr:rowOff>133100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50CDA1-DF48-4AAC-AC38-3FC40B83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1" y="45721"/>
          <a:ext cx="266699" cy="310264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</xdr:colOff>
      <xdr:row>2</xdr:row>
      <xdr:rowOff>175260</xdr:rowOff>
    </xdr:from>
    <xdr:to>
      <xdr:col>15</xdr:col>
      <xdr:colOff>684058</xdr:colOff>
      <xdr:row>40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B0478E1-4EC9-C948-A469-E122428D5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" y="617220"/>
          <a:ext cx="12525539" cy="691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98810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C723E6-67B4-8A1C-5D8B-F026CB3D2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43816"/>
          <a:ext cx="266699" cy="27406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133100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5C8954-A6DF-4AFB-9378-3C34DA045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1" y="45721"/>
          <a:ext cx="266699" cy="310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167640</xdr:rowOff>
    </xdr:from>
    <xdr:to>
      <xdr:col>14</xdr:col>
      <xdr:colOff>137160</xdr:colOff>
      <xdr:row>41</xdr:row>
      <xdr:rowOff>22761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D51F1F-C949-BB8F-8762-9B2114E2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600"/>
          <a:ext cx="11231880" cy="698744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133100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7D3611-C38C-40AB-AB49-04CF266C7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1" y="45721"/>
          <a:ext cx="266699" cy="31026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</xdr:row>
      <xdr:rowOff>160020</xdr:rowOff>
    </xdr:from>
    <xdr:to>
      <xdr:col>13</xdr:col>
      <xdr:colOff>708660</xdr:colOff>
      <xdr:row>40</xdr:row>
      <xdr:rowOff>55807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9A283B-30FC-AA29-7824-AF79CC970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601980"/>
          <a:ext cx="11003280" cy="684522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76201</xdr:colOff>
      <xdr:row>0</xdr:row>
      <xdr:rowOff>43816</xdr:rowOff>
    </xdr:from>
    <xdr:to>
      <xdr:col>7</xdr:col>
      <xdr:colOff>342900</xdr:colOff>
      <xdr:row>1</xdr:row>
      <xdr:rowOff>136910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DC0735-BC6A-4D0D-B8F0-B5EA40278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45721"/>
          <a:ext cx="266699" cy="2683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98810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9AD029-F643-4B46-9EE0-78EC8D9DC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45721"/>
          <a:ext cx="266699" cy="2683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83820</xdr:rowOff>
    </xdr:from>
    <xdr:to>
      <xdr:col>15</xdr:col>
      <xdr:colOff>569366</xdr:colOff>
      <xdr:row>40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5204FB-2A75-C41C-BA3E-DC2A537A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780"/>
          <a:ext cx="12456566" cy="688086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0</xdr:row>
      <xdr:rowOff>43816</xdr:rowOff>
    </xdr:from>
    <xdr:to>
      <xdr:col>8</xdr:col>
      <xdr:colOff>342900</xdr:colOff>
      <xdr:row>1</xdr:row>
      <xdr:rowOff>95000</xdr:rowOff>
    </xdr:to>
    <xdr:pic>
      <xdr:nvPicPr>
        <xdr:cNvPr id="2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9906BE-7551-4432-AFC2-8BD7E7EB4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45721"/>
          <a:ext cx="266699" cy="2683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45720</xdr:rowOff>
    </xdr:from>
    <xdr:to>
      <xdr:col>14</xdr:col>
      <xdr:colOff>711103</xdr:colOff>
      <xdr:row>42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D7A813-90F4-BDDD-E79D-57574DE5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80"/>
          <a:ext cx="11807728" cy="734568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0</xdr:row>
      <xdr:rowOff>43816</xdr:rowOff>
    </xdr:from>
    <xdr:to>
      <xdr:col>5</xdr:col>
      <xdr:colOff>342900</xdr:colOff>
      <xdr:row>1</xdr:row>
      <xdr:rowOff>95000</xdr:rowOff>
    </xdr:to>
    <xdr:pic>
      <xdr:nvPicPr>
        <xdr:cNvPr id="2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EF627C-20A9-4466-86B8-3B00D024D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45721"/>
          <a:ext cx="266699" cy="2683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0</xdr:rowOff>
    </xdr:from>
    <xdr:to>
      <xdr:col>14</xdr:col>
      <xdr:colOff>485775</xdr:colOff>
      <xdr:row>41</xdr:row>
      <xdr:rowOff>51385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ADF209B-C70F-FADF-A81B-F2DEA261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11544300" cy="71818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95000</xdr:rowOff>
    </xdr:to>
    <xdr:pic>
      <xdr:nvPicPr>
        <xdr:cNvPr id="2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D28B6A-1153-42CF-9887-F7D401DBC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45721"/>
          <a:ext cx="266699" cy="2683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95000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4C6C39-5AF0-4BA5-A555-370897EFC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43816"/>
          <a:ext cx="266699" cy="2759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95000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A4105E-9A43-4D59-83E7-58459A41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43816"/>
          <a:ext cx="266699" cy="275974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0</xdr:row>
      <xdr:rowOff>43816</xdr:rowOff>
    </xdr:from>
    <xdr:to>
      <xdr:col>6</xdr:col>
      <xdr:colOff>342900</xdr:colOff>
      <xdr:row>1</xdr:row>
      <xdr:rowOff>95000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EB0B4A-ADCF-4DDD-8231-A768A8D7F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43816"/>
          <a:ext cx="266699" cy="275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76201</xdr:colOff>
      <xdr:row>0</xdr:row>
      <xdr:rowOff>43816</xdr:rowOff>
    </xdr:from>
    <xdr:to>
      <xdr:col>8</xdr:col>
      <xdr:colOff>342900</xdr:colOff>
      <xdr:row>1</xdr:row>
      <xdr:rowOff>95000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B2E795-A54E-4A6E-9704-C4B9A04C7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6041" y="43816"/>
          <a:ext cx="266699" cy="2721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112395</xdr:rowOff>
    </xdr:from>
    <xdr:to>
      <xdr:col>12</xdr:col>
      <xdr:colOff>364371</xdr:colOff>
      <xdr:row>32</xdr:row>
      <xdr:rowOff>30479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354971D-1DFD-5164-5976-7D63D6D81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4355"/>
          <a:ext cx="9874131" cy="540448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juntaex-my.sharepoint.com/personal/carmen_dominguezg_juntaex_es/Documents/Mdominguez/reto_demo/microdatos/agrupaciones_municipale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men Dominguez Garcia" refreshedDate="45246.401543287036" createdVersion="8" refreshedVersion="8" minRefreshableVersion="3" recordCount="388" xr:uid="{375C9A4A-15EE-4F20-85A9-847A86036E64}">
  <cacheSource type="worksheet">
    <worksheetSource ref="A1:K389" sheet="Hoja1" r:id="rId2"/>
  </cacheSource>
  <cacheFields count="11">
    <cacheField name="Cod Municipio" numFmtId="0">
      <sharedItems/>
    </cacheField>
    <cacheField name="Municipio" numFmtId="0">
      <sharedItems count="388">
        <s v="Acedera"/>
        <s v="Aceuchal"/>
        <s v="Ahillones"/>
        <s v="Alange"/>
        <s v="Albuera (La)"/>
        <s v="Alburquerque"/>
        <s v="Alconchel"/>
        <s v="Alconera"/>
        <s v="Aljucén"/>
        <s v="Almendral"/>
        <s v="Almendralejo"/>
        <s v="Arroyo de San Serván"/>
        <s v="Atalaya"/>
        <s v="Azuaga"/>
        <s v="Badajoz"/>
        <s v="Barcarrota"/>
        <s v="Baterno"/>
        <s v="Benquerencia de la Serena"/>
        <s v="Berlanga"/>
        <s v="Bienvenida"/>
        <s v="Bodonal de la Sierra"/>
        <s v="Burguillos del Cerro"/>
        <s v="Cabeza del Buey"/>
        <s v="Cabeza la Vaca"/>
        <s v="Calamonte"/>
        <s v="Calera de León"/>
        <s v="Calzadilla de los Barros"/>
        <s v="Campanario"/>
        <s v="Campillo de Llerena"/>
        <s v="Capilla"/>
        <s v="Carmonita"/>
        <s v="Carrascalejo (El)"/>
        <s v="Casas de Don Pedro"/>
        <s v="Casas de Reina"/>
        <s v="Castilblanco"/>
        <s v="Castuera"/>
        <s v="Codosera (La)"/>
        <s v="Cordobilla de Lácara"/>
        <s v="Coronada (La)"/>
        <s v="Corte de Peleas"/>
        <s v="Cristina"/>
        <s v="Cheles"/>
        <s v="Don Álvaro"/>
        <s v="Don Benito"/>
        <s v="Entrín Bajo"/>
        <s v="Esparragalejo"/>
        <s v="Esparragosa de la Serena"/>
        <s v="Esparragosa de Lares"/>
        <s v="Feria"/>
        <s v="Fregenal de la Sierra"/>
        <s v="Fuenlabrada de los Montes"/>
        <s v="Fuente de Cantos"/>
        <s v="Fuente del Arco"/>
        <s v="Fuente del Maestre"/>
        <s v="Fuentes de León"/>
        <s v="Garbayuela"/>
        <s v="Garlitos"/>
        <s v="Garrovilla (La)"/>
        <s v="Granja de Torrehermosa"/>
        <s v="Guareña"/>
        <s v="Haba (La)"/>
        <s v="Helechosa de los Montes"/>
        <s v="Herrera del Duque"/>
        <s v="Higuera de la Serena"/>
        <s v="Higuera de Llerena"/>
        <s v="Higuera de Vargas"/>
        <s v="Higuera la Real"/>
        <s v="Hinojosa del Valle"/>
        <s v="Hornachos"/>
        <s v="Jerez de los Caballeros"/>
        <s v="Lapa (La)"/>
        <s v="Lobón"/>
        <s v="Llera"/>
        <s v="Llerena"/>
        <s v="Magacela"/>
        <s v="Maguilla"/>
        <s v="Malcocinado"/>
        <s v="Malpartida de la Serena"/>
        <s v="Manchita"/>
        <s v="Medellín"/>
        <s v="Medina de las Torres"/>
        <s v="Mengabril"/>
        <s v="Mérida"/>
        <s v="Mirandilla"/>
        <s v="Monesterio"/>
        <s v="Montemolín"/>
        <s v="Monterrubio de la Serena"/>
        <s v="Montijo"/>
        <s v="Morera (La)"/>
        <s v="Nava de Santiago (La)"/>
        <s v="Navalvillar de Pela"/>
        <s v="Nogales"/>
        <s v="Oliva de la Frontera"/>
        <s v="Oliva de Mérida"/>
        <s v="Olivenza"/>
        <s v="Orellana de la Sierra"/>
        <s v="Orellana la Vieja"/>
        <s v="Palomas"/>
        <s v="Parra (La)"/>
        <s v="Peñalsordo"/>
        <s v="Peraleda del Zaucejo"/>
        <s v="Puebla de Alcocer"/>
        <s v="Puebla de la Calzada"/>
        <s v="Puebla de la Reina"/>
        <s v="Puebla del Maestre"/>
        <s v="Puebla del Prior"/>
        <s v="Puebla de Obando"/>
        <s v="Puebla de Sancho Pérez"/>
        <s v="Quintana de la Serena"/>
        <s v="Reina"/>
        <s v="Rena"/>
        <s v="Retamal de Llerena"/>
        <s v="Ribera del Fresno"/>
        <s v="Risco"/>
        <s v="Roca de la Sierra (La)"/>
        <s v="Salvaleón"/>
        <s v="Salvatierra de los Barros"/>
        <s v="Sancti-Spíritus"/>
        <s v="San Pedro de Mérida"/>
        <s v="Santa Amalia"/>
        <s v="Santa Marta"/>
        <s v="Santos de Maimona (Los)"/>
        <s v="San Vicente de Alcántara"/>
        <s v="Segura de León"/>
        <s v="Siruela"/>
        <s v="Solana de los Barros"/>
        <s v="Talarrubias"/>
        <s v="Talavera la Real"/>
        <s v="Táliga"/>
        <s v="Tamurejo"/>
        <s v="Torre de Miguel Sesmero"/>
        <s v="Torremayor"/>
        <s v="Torremejía"/>
        <s v="Trasierra"/>
        <s v="Trujillanos"/>
        <s v="Usagre"/>
        <s v="Valdecaballeros"/>
        <s v="Valdetorres"/>
        <s v="Valencia de las Torres"/>
        <s v="Valencia del Mombuey"/>
        <s v="Valencia del Ventoso"/>
        <s v="Valverde de Burguillos"/>
        <s v="Valverde de Leganés"/>
        <s v="Valverde de Llerena"/>
        <s v="Valverde de Mérida"/>
        <s v="Valle de la Serena"/>
        <s v="Valle de Matamoros"/>
        <s v="Valle de Santa Ana"/>
        <s v="Villafranca de los Barros"/>
        <s v="Villagarcía de la Torre"/>
        <s v="Villagonzalo"/>
        <s v="Villalba de los Barros"/>
        <s v="Villanueva de la Serena"/>
        <s v="Villanueva del Fresno"/>
        <s v="Villar del Rey"/>
        <s v="Villar de Rena"/>
        <s v="Villarta de los Montes"/>
        <s v="Zafra"/>
        <s v="Zahínos"/>
        <s v="Zalamea de la Serena"/>
        <s v="Zarza-Capilla"/>
        <s v="Zarza (La)"/>
        <s v="Valdelacalzada"/>
        <s v="Pueblonuevo del Guadiana"/>
        <s v="Guadiana"/>
        <s v="Abadía"/>
        <s v="Abertura"/>
        <s v="Acebo"/>
        <s v="Acehúche"/>
        <s v="Aceituna"/>
        <s v="Ahigal"/>
        <s v="Albalá"/>
        <s v="Alcántara"/>
        <s v="Alcollarín"/>
        <s v="Alcuéscar"/>
        <s v="Aldeacentenera"/>
        <s v="Aldea del Cano"/>
        <s v="Aldea del Obispo (La)"/>
        <s v="Aldeanueva de la Vera"/>
        <s v="Aldeanueva del Camino"/>
        <s v="Aldehuela de Jerte"/>
        <s v="Alía"/>
        <s v="Aliseda"/>
        <s v="Almaraz"/>
        <s v="Almoharín"/>
        <s v="Arroyo de la Luz"/>
        <s v="Arroyomolinos de la Vera"/>
        <s v="Arroyomolinos"/>
        <s v="Baños de Montemayor"/>
        <s v="Barrado"/>
        <s v="Belvís de Monroy"/>
        <s v="Benquerencia"/>
        <s v="Berrocalejo"/>
        <s v="Berzocana"/>
        <s v="Bohonal de Ibor"/>
        <s v="Botija"/>
        <s v="Brozas"/>
        <s v="Cabañas del Castillo"/>
        <s v="Cabezabellosa"/>
        <s v="Cabezuela del Valle"/>
        <s v="Cabrero"/>
        <s v="Cáceres"/>
        <s v="Cachorrilla"/>
        <s v="Cadalso"/>
        <s v="Calzadilla"/>
        <s v="Caminomorisco"/>
        <s v="Campillo de Deleitosa"/>
        <s v="Campo Lugar"/>
        <s v="Cañamero"/>
        <s v="Cañaveral"/>
        <s v="Carbajo"/>
        <s v="Carcaboso"/>
        <s v="Carrascalejo"/>
        <s v="Casar de Cáceres"/>
        <s v="Casar de Palomero"/>
        <s v="Casares de las Hurdes"/>
        <s v="Casas de Don Antonio"/>
        <s v="Casas de Don Gómez"/>
        <s v="Casas del Castañar"/>
        <s v="Casas del Monte"/>
        <s v="Casas de Millán"/>
        <s v="Casas de Miravete"/>
        <s v="Casatejada"/>
        <s v="Casillas de Coria"/>
        <s v="Castañar de Ibor"/>
        <s v="Ceclavín"/>
        <s v="Cedillo"/>
        <s v="Cerezo"/>
        <s v="Cilleros"/>
        <s v="Collado"/>
        <s v="Conquista de la Sierra"/>
        <s v="Coria"/>
        <s v="Cuacos de Yuste"/>
        <s v="Cumbre (La)"/>
        <s v="Deleitosa"/>
        <s v="Descargamaría"/>
        <s v="Eljas"/>
        <s v="Escurial"/>
        <s v="Fresnedoso de Ibor"/>
        <s v="Galisteo"/>
        <s v="Garciaz"/>
        <s v="Garganta (La)"/>
        <s v="Garganta la Olla"/>
        <s v="Gargantilla"/>
        <s v="Gargüera"/>
        <s v="Garrovillas de Alconétar"/>
        <s v="Garvín"/>
        <s v="Gata"/>
        <s v="Gordo (El)"/>
        <s v="Granja (La)"/>
        <s v="Guadalupe"/>
        <s v="Guijo de Coria"/>
        <s v="Guijo de Galisteo"/>
        <s v="Guijo de Granadilla"/>
        <s v="Guijo de Santa Bárbara"/>
        <s v="Herguijuela"/>
        <s v="Hernán-Pérez"/>
        <s v="Herrera de Alcántara"/>
        <s v="Herreruela"/>
        <s v="Hervás"/>
        <s v="Higuera"/>
        <s v="Hinojal"/>
        <s v="Holguera"/>
        <s v="Hoyos"/>
        <s v="Huélaga"/>
        <s v="Ibahernando"/>
        <s v="Jaraicejo"/>
        <s v="Jaraíz de la Vera"/>
        <s v="Jarandilla de la Vera"/>
        <s v="Jarilla"/>
        <s v="Jerte"/>
        <s v="Ladrillar"/>
        <s v="Logrosán"/>
        <s v="Losar de la Vera"/>
        <s v="Madrigal de la Vera"/>
        <s v="Madrigalejo"/>
        <s v="Madroñera"/>
        <s v="Majadas"/>
        <s v="Malpartida de Cáceres"/>
        <s v="Malpartida de Plasencia"/>
        <s v="Marchagaz"/>
        <s v="Mata de Alcántara"/>
        <s v="Membrío"/>
        <s v="Mesas de Ibor"/>
        <s v="Miajadas"/>
        <s v="Millanes"/>
        <s v="Mirabel"/>
        <s v="Mohedas de Granadilla"/>
        <s v="Monroy"/>
        <s v="Montánchez"/>
        <s v="Montehermoso"/>
        <s v="Moraleja"/>
        <s v="Morcillo"/>
        <s v="Navaconcejo"/>
        <s v="Navalmoral de la Mata"/>
        <s v="Navalvillar de Ibor"/>
        <s v="Navas del Madroño"/>
        <s v="Navezuelas"/>
        <s v="Nuñomoral"/>
        <s v="Oliva de Plasencia"/>
        <s v="Palomero"/>
        <s v="Pasarón de la Vera"/>
        <s v="Pedroso de Acim"/>
        <s v="Peraleda de la Mata"/>
        <s v="Peraleda de San Román"/>
        <s v="Perales del Puerto"/>
        <s v="Pescueza"/>
        <s v="Pesga (La)"/>
        <s v="Piedras Albas"/>
        <s v="Pinofranqueado"/>
        <s v="Piornal"/>
        <s v="Plasencia"/>
        <s v="Plasenzuela"/>
        <s v="Portaje"/>
        <s v="Portezuelo"/>
        <s v="Pozuelo de Zarzón"/>
        <s v="Puerto de Santa Cruz"/>
        <s v="Rebollar"/>
        <s v="Riolobos"/>
        <s v="Robledillo de Gata"/>
        <s v="Robledillo de la Vera"/>
        <s v="Robledillo de Trujillo"/>
        <s v="Robledollano"/>
        <s v="Romangordo"/>
        <s v="Ruanes"/>
        <s v="Salorino"/>
        <s v="Salvatierra de Santiago"/>
        <s v="San Martín de Trevejo"/>
        <s v="Santa Ana"/>
        <s v="Santa Cruz de la Sierra"/>
        <s v="Santa Cruz de Paniagua"/>
        <s v="Santa Marta de Magasca"/>
        <s v="Santiago de Alcántara"/>
        <s v="Santiago del Campo"/>
        <s v="Santibáñez el Alto"/>
        <s v="Santibáñez el Bajo"/>
        <s v="Saucedilla"/>
        <s v="Segura de Toro"/>
        <s v="Serradilla"/>
        <s v="Serrejón"/>
        <s v="Sierra de Fuentes"/>
        <s v="Talaván"/>
        <s v="Talaveruela de la Vera"/>
        <s v="Talayuela"/>
        <s v="Tejeda de Tiétar"/>
        <s v="Toril"/>
        <s v="Tornavacas"/>
        <s v="Torno (El)"/>
        <s v="Torrecilla de los Ángeles"/>
        <s v="Torrecillas de la Tiesa"/>
        <s v="Torre de Don Miguel"/>
        <s v="Torre de Santa María"/>
        <s v="Torrejoncillo"/>
        <s v="Torrejón el Rubio"/>
        <s v="Torremenga"/>
        <s v="Torremocha"/>
        <s v="Torreorgaz"/>
        <s v="Torrequemada"/>
        <s v="Trujillo"/>
        <s v="Valdastillas"/>
        <s v="Valdecañas de Tajo"/>
        <s v="Valdefuentes"/>
        <s v="Valdehúncar"/>
        <s v="Valdelacasa de Tajo"/>
        <s v="Valdemorales"/>
        <s v="Valdeobispo"/>
        <s v="Valencia de Alcántara"/>
        <s v="Valverde de la Vera"/>
        <s v="Valverde del Fresno"/>
        <s v="Viandar de la Vera"/>
        <s v="Villa del Campo"/>
        <s v="Villa del Rey"/>
        <s v="Villamesías"/>
        <s v="Villamiel"/>
        <s v="Villanueva de la Sierra"/>
        <s v="Villanueva de la Vera"/>
        <s v="Villar del Pedroso"/>
        <s v="Villar de Plasencia"/>
        <s v="Villasbuenas de Gata"/>
        <s v="Zarza de Granadilla"/>
        <s v="Zarza de Montánchez"/>
        <s v="Zarza la Mayor"/>
        <s v="Zorita"/>
        <s v="Rosalejo"/>
        <s v="Vegaviana"/>
        <s v="Alagón del Río"/>
        <s v="Tietar"/>
        <s v="Pueblonuevo de Miramontes"/>
      </sharedItems>
    </cacheField>
    <cacheField name="Provincia" numFmtId="0">
      <sharedItems/>
    </cacheField>
    <cacheField name="Cod_Prov" numFmtId="0">
      <sharedItems/>
    </cacheField>
    <cacheField name="Cod_Muni" numFmtId="0">
      <sharedItems/>
    </cacheField>
    <cacheField name="Cod_Agrup_Muni" numFmtId="0">
      <sharedItems/>
    </cacheField>
    <cacheField name="Cod_AreaSalud" numFmtId="0">
      <sharedItems/>
    </cacheField>
    <cacheField name="Zona salud" numFmtId="0">
      <sharedItems count="8">
        <s v="Don Benito-Villanueva"/>
        <s v="Mérida"/>
        <s v="Llerena-Zafra"/>
        <s v="Badajoz"/>
        <s v="Plasencia"/>
        <s v="Cáceres"/>
        <s v="Coria"/>
        <s v="Navalmoral de la Mata"/>
      </sharedItems>
    </cacheField>
    <cacheField name="AME" numFmtId="0">
      <sharedItems count="31">
        <s v="La Serena-Vegas Altas"/>
        <s v="Tierra de Barros"/>
        <s v="Llerena"/>
        <s v="Centro"/>
        <s v="Lácara-Los Baldíos"/>
        <s v="Olivenza"/>
        <s v="Río-Bodión"/>
        <s v="Badajoz"/>
        <s v="Siberia"/>
        <s v="La Serena"/>
        <s v="Tentudía"/>
        <s v="Guadiana"/>
        <s v="Lácara Sur"/>
        <s v="Sierra Suroeste"/>
        <s v="Tierra de Barros-Río Matachel"/>
        <s v="Mérida"/>
        <s v="Trasierra-Tierras de Granadilla- Valle del Ambroz-Hurdes"/>
        <s v="Zona Centro"/>
        <s v="Sierra de Gata"/>
        <s v="Rivera de Fresnedosa"/>
        <s v="Valle del Alagón"/>
        <s v="Sierra de Montánchez"/>
        <s v="Tajo-Salor"/>
        <s v="Villuerca-Ibores_Jara"/>
        <s v="Trujillo"/>
        <s v="La Vera"/>
        <s v="Campo Arañuelo"/>
        <s v="Valle del Jerte"/>
        <s v="Cáceres"/>
        <s v="Riberos del Tajo"/>
        <s v="Sierra de San Pedro"/>
      </sharedItems>
    </cacheField>
    <cacheField name="Cod_GAL" numFmtId="0">
      <sharedItems containsBlank="1"/>
    </cacheField>
    <cacheField name="GAL" numFmtId="0">
      <sharedItems containsBlank="1" count="25">
        <s v="ADEVAG"/>
        <s v="FEDESIBA"/>
        <s v="CAMPIÑA SUR"/>
        <s v="SIERRA DE SAN PEDRO LOS BALDÍOS"/>
        <s v="ADERCO"/>
        <s v="ZAFRA RÍO BODIÓN"/>
        <s v="ADECOM LÁCARA"/>
        <m/>
        <s v="CEDER LA SIBERIA"/>
        <s v="CEDER LA SERENA"/>
        <s v="CEDECO TENTUDÍA"/>
        <s v="ADERSUR"/>
        <s v="DIVA"/>
        <s v="ADICOMT"/>
        <s v="ADISGATA"/>
        <s v="ADESVAL"/>
        <s v="CEDER CÁPARRA"/>
        <s v="ADISMONTA"/>
        <s v="TAGUS"/>
        <s v="APRODERVI"/>
        <s v="ADICOVER"/>
        <s v="ARJABOR"/>
        <s v="SOPRODEVAJE"/>
        <s v="ADIC-HURDES"/>
        <s v="ADEM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8">
  <r>
    <s v="06001"/>
    <x v="0"/>
    <s v="Badajoz"/>
    <s v="06"/>
    <s v="001"/>
    <s v="0604"/>
    <s v="063"/>
    <x v="0"/>
    <x v="0"/>
    <s v="06"/>
    <x v="0"/>
  </r>
  <r>
    <s v="06002"/>
    <x v="1"/>
    <s v="Badajoz"/>
    <s v="06"/>
    <s v="002"/>
    <s v="0613"/>
    <s v="062"/>
    <x v="1"/>
    <x v="1"/>
    <s v="20"/>
    <x v="1"/>
  </r>
  <r>
    <s v="06003"/>
    <x v="2"/>
    <s v="Badajoz"/>
    <s v="06"/>
    <s v="003"/>
    <s v="0607"/>
    <s v="064"/>
    <x v="2"/>
    <x v="2"/>
    <s v="14"/>
    <x v="2"/>
  </r>
  <r>
    <s v="06004"/>
    <x v="3"/>
    <s v="Badajoz"/>
    <s v="06"/>
    <s v="004"/>
    <s v="0601"/>
    <s v="062"/>
    <x v="1"/>
    <x v="3"/>
    <s v="20"/>
    <x v="1"/>
  </r>
  <r>
    <s v="06005"/>
    <x v="4"/>
    <s v="Badajoz"/>
    <s v="06"/>
    <s v="005"/>
    <s v="0613"/>
    <s v="061"/>
    <x v="3"/>
    <x v="1"/>
    <s v="20"/>
    <x v="1"/>
  </r>
  <r>
    <s v="06006"/>
    <x v="5"/>
    <s v="Badajoz"/>
    <s v="06"/>
    <s v="006"/>
    <s v="0605"/>
    <s v="061"/>
    <x v="3"/>
    <x v="4"/>
    <s v="21"/>
    <x v="3"/>
  </r>
  <r>
    <s v="06007"/>
    <x v="6"/>
    <s v="Badajoz"/>
    <s v="06"/>
    <s v="007"/>
    <s v="0608"/>
    <s v="061"/>
    <x v="3"/>
    <x v="5"/>
    <s v="03"/>
    <x v="4"/>
  </r>
  <r>
    <s v="06008"/>
    <x v="7"/>
    <s v="Badajoz"/>
    <s v="06"/>
    <s v="008"/>
    <s v="0609"/>
    <s v="064"/>
    <x v="2"/>
    <x v="6"/>
    <s v="24"/>
    <x v="5"/>
  </r>
  <r>
    <s v="06009"/>
    <x v="8"/>
    <s v="Badajoz"/>
    <s v="06"/>
    <s v="009"/>
    <s v="0601"/>
    <s v="062"/>
    <x v="1"/>
    <x v="3"/>
    <s v="01"/>
    <x v="6"/>
  </r>
  <r>
    <s v="06010"/>
    <x v="9"/>
    <s v="Badajoz"/>
    <s v="06"/>
    <s v="010"/>
    <s v="0608"/>
    <s v="061"/>
    <x v="3"/>
    <x v="5"/>
    <s v="03"/>
    <x v="4"/>
  </r>
  <r>
    <s v="06011"/>
    <x v="10"/>
    <s v="Badajoz"/>
    <s v="06"/>
    <s v="011"/>
    <s v="0613"/>
    <s v="062"/>
    <x v="1"/>
    <x v="1"/>
    <s v="20"/>
    <x v="1"/>
  </r>
  <r>
    <s v="06012"/>
    <x v="11"/>
    <s v="Badajoz"/>
    <s v="06"/>
    <s v="012"/>
    <s v="0601"/>
    <s v="062"/>
    <x v="1"/>
    <x v="3"/>
    <s v="01"/>
    <x v="6"/>
  </r>
  <r>
    <s v="06013"/>
    <x v="12"/>
    <s v="Badajoz"/>
    <s v="06"/>
    <s v="013"/>
    <s v="0609"/>
    <s v="064"/>
    <x v="2"/>
    <x v="6"/>
    <s v="24"/>
    <x v="5"/>
  </r>
  <r>
    <s v="06014"/>
    <x v="13"/>
    <s v="Badajoz"/>
    <s v="06"/>
    <s v="014"/>
    <s v="0607"/>
    <s v="064"/>
    <x v="2"/>
    <x v="2"/>
    <s v="14"/>
    <x v="2"/>
  </r>
  <r>
    <s v="06015"/>
    <x v="14"/>
    <s v="Badajoz"/>
    <s v="06"/>
    <s v="015"/>
    <s v="0615"/>
    <s v="061"/>
    <x v="3"/>
    <x v="7"/>
    <m/>
    <x v="7"/>
  </r>
  <r>
    <s v="06016"/>
    <x v="15"/>
    <s v="Badajoz"/>
    <s v="06"/>
    <s v="016"/>
    <s v="0608"/>
    <s v="061"/>
    <x v="3"/>
    <x v="5"/>
    <s v="03"/>
    <x v="4"/>
  </r>
  <r>
    <s v="06017"/>
    <x v="16"/>
    <s v="Badajoz"/>
    <s v="06"/>
    <s v="017"/>
    <s v="0610"/>
    <s v="063"/>
    <x v="0"/>
    <x v="8"/>
    <s v="18"/>
    <x v="8"/>
  </r>
  <r>
    <s v="06018"/>
    <x v="17"/>
    <s v="Badajoz"/>
    <s v="06"/>
    <s v="018"/>
    <s v="0603"/>
    <s v="063"/>
    <x v="0"/>
    <x v="9"/>
    <s v="17"/>
    <x v="9"/>
  </r>
  <r>
    <s v="06019"/>
    <x v="18"/>
    <s v="Badajoz"/>
    <s v="06"/>
    <s v="019"/>
    <s v="0607"/>
    <s v="064"/>
    <x v="2"/>
    <x v="2"/>
    <s v="14"/>
    <x v="2"/>
  </r>
  <r>
    <s v="06020"/>
    <x v="19"/>
    <s v="Badajoz"/>
    <s v="06"/>
    <s v="020"/>
    <s v="0612"/>
    <s v="064"/>
    <x v="2"/>
    <x v="10"/>
    <s v="15"/>
    <x v="10"/>
  </r>
  <r>
    <s v="06021"/>
    <x v="20"/>
    <s v="Badajoz"/>
    <s v="06"/>
    <s v="021"/>
    <s v="0612"/>
    <s v="064"/>
    <x v="2"/>
    <x v="10"/>
    <s v="15"/>
    <x v="10"/>
  </r>
  <r>
    <s v="06022"/>
    <x v="21"/>
    <s v="Badajoz"/>
    <s v="06"/>
    <s v="022"/>
    <s v="0609"/>
    <s v="064"/>
    <x v="2"/>
    <x v="6"/>
    <s v="24"/>
    <x v="5"/>
  </r>
  <r>
    <s v="06023"/>
    <x v="22"/>
    <s v="Badajoz"/>
    <s v="06"/>
    <s v="023"/>
    <s v="0603"/>
    <s v="063"/>
    <x v="0"/>
    <x v="9"/>
    <s v="17"/>
    <x v="9"/>
  </r>
  <r>
    <s v="06024"/>
    <x v="23"/>
    <s v="Badajoz"/>
    <s v="06"/>
    <s v="024"/>
    <s v="0612"/>
    <s v="064"/>
    <x v="2"/>
    <x v="10"/>
    <s v="15"/>
    <x v="10"/>
  </r>
  <r>
    <s v="06025"/>
    <x v="24"/>
    <s v="Badajoz"/>
    <s v="06"/>
    <s v="025"/>
    <s v="0601"/>
    <s v="062"/>
    <x v="1"/>
    <x v="3"/>
    <s v="01"/>
    <x v="6"/>
  </r>
  <r>
    <s v="06026"/>
    <x v="25"/>
    <s v="Badajoz"/>
    <s v="06"/>
    <s v="026"/>
    <s v="0612"/>
    <s v="064"/>
    <x v="2"/>
    <x v="10"/>
    <s v="15"/>
    <x v="10"/>
  </r>
  <r>
    <s v="06027"/>
    <x v="26"/>
    <s v="Badajoz"/>
    <s v="06"/>
    <s v="027"/>
    <s v="0609"/>
    <s v="064"/>
    <x v="2"/>
    <x v="6"/>
    <s v="24"/>
    <x v="5"/>
  </r>
  <r>
    <s v="06028"/>
    <x v="27"/>
    <s v="Badajoz"/>
    <s v="06"/>
    <s v="028"/>
    <s v="0604"/>
    <s v="063"/>
    <x v="0"/>
    <x v="0"/>
    <s v="17"/>
    <x v="9"/>
  </r>
  <r>
    <s v="06029"/>
    <x v="28"/>
    <s v="Badajoz"/>
    <s v="06"/>
    <s v="029"/>
    <s v="0607"/>
    <s v="064"/>
    <x v="2"/>
    <x v="2"/>
    <s v="14"/>
    <x v="2"/>
  </r>
  <r>
    <s v="06030"/>
    <x v="29"/>
    <s v="Badajoz"/>
    <s v="06"/>
    <s v="030"/>
    <s v="0603"/>
    <s v="063"/>
    <x v="0"/>
    <x v="9"/>
    <s v="17"/>
    <x v="9"/>
  </r>
  <r>
    <s v="06031"/>
    <x v="30"/>
    <s v="Badajoz"/>
    <s v="06"/>
    <s v="031"/>
    <s v="0605"/>
    <s v="062"/>
    <x v="1"/>
    <x v="4"/>
    <s v="01"/>
    <x v="6"/>
  </r>
  <r>
    <s v="06032"/>
    <x v="31"/>
    <s v="Badajoz"/>
    <s v="06"/>
    <s v="032"/>
    <s v="0601"/>
    <s v="062"/>
    <x v="1"/>
    <x v="3"/>
    <s v="01"/>
    <x v="6"/>
  </r>
  <r>
    <s v="06033"/>
    <x v="32"/>
    <s v="Badajoz"/>
    <s v="06"/>
    <s v="033"/>
    <s v="0610"/>
    <s v="063"/>
    <x v="0"/>
    <x v="8"/>
    <s v="18"/>
    <x v="8"/>
  </r>
  <r>
    <s v="06034"/>
    <x v="33"/>
    <s v="Badajoz"/>
    <s v="06"/>
    <s v="034"/>
    <s v="0607"/>
    <s v="064"/>
    <x v="2"/>
    <x v="2"/>
    <s v="14"/>
    <x v="2"/>
  </r>
  <r>
    <s v="06035"/>
    <x v="34"/>
    <s v="Badajoz"/>
    <s v="06"/>
    <s v="035"/>
    <s v="0610"/>
    <s v="063"/>
    <x v="0"/>
    <x v="8"/>
    <s v="18"/>
    <x v="8"/>
  </r>
  <r>
    <s v="06036"/>
    <x v="35"/>
    <s v="Badajoz"/>
    <s v="06"/>
    <s v="036"/>
    <s v="0603"/>
    <s v="063"/>
    <x v="0"/>
    <x v="9"/>
    <s v="17"/>
    <x v="9"/>
  </r>
  <r>
    <s v="06037"/>
    <x v="36"/>
    <s v="Badajoz"/>
    <s v="06"/>
    <s v="037"/>
    <s v="0605"/>
    <s v="061"/>
    <x v="3"/>
    <x v="4"/>
    <s v="21"/>
    <x v="3"/>
  </r>
  <r>
    <s v="06038"/>
    <x v="37"/>
    <s v="Badajoz"/>
    <s v="06"/>
    <s v="038"/>
    <s v="0605"/>
    <s v="062"/>
    <x v="1"/>
    <x v="4"/>
    <s v="01"/>
    <x v="6"/>
  </r>
  <r>
    <s v="06039"/>
    <x v="38"/>
    <s v="Badajoz"/>
    <s v="06"/>
    <s v="039"/>
    <s v="0604"/>
    <s v="063"/>
    <x v="0"/>
    <x v="0"/>
    <s v="17"/>
    <x v="9"/>
  </r>
  <r>
    <s v="06040"/>
    <x v="39"/>
    <s v="Badajoz"/>
    <s v="06"/>
    <s v="040"/>
    <s v="0613"/>
    <s v="061"/>
    <x v="3"/>
    <x v="1"/>
    <s v="20"/>
    <x v="1"/>
  </r>
  <r>
    <s v="06041"/>
    <x v="40"/>
    <s v="Badajoz"/>
    <s v="06"/>
    <s v="041"/>
    <s v="0602"/>
    <s v="062"/>
    <x v="1"/>
    <x v="11"/>
    <s v="06"/>
    <x v="0"/>
  </r>
  <r>
    <s v="06042"/>
    <x v="41"/>
    <s v="Badajoz"/>
    <s v="06"/>
    <s v="042"/>
    <s v="0608"/>
    <s v="061"/>
    <x v="3"/>
    <x v="5"/>
    <s v="03"/>
    <x v="4"/>
  </r>
  <r>
    <s v="06043"/>
    <x v="42"/>
    <s v="Badajoz"/>
    <s v="06"/>
    <s v="043"/>
    <s v="0601"/>
    <s v="062"/>
    <x v="1"/>
    <x v="3"/>
    <s v="06"/>
    <x v="0"/>
  </r>
  <r>
    <s v="06044"/>
    <x v="43"/>
    <s v="Badajoz"/>
    <s v="06"/>
    <s v="044"/>
    <s v="0602"/>
    <s v="063"/>
    <x v="0"/>
    <x v="11"/>
    <s v="06"/>
    <x v="0"/>
  </r>
  <r>
    <s v="06045"/>
    <x v="44"/>
    <s v="Badajoz"/>
    <s v="06"/>
    <s v="045"/>
    <s v="0613"/>
    <s v="061"/>
    <x v="3"/>
    <x v="1"/>
    <s v="20"/>
    <x v="1"/>
  </r>
  <r>
    <s v="06046"/>
    <x v="45"/>
    <s v="Badajoz"/>
    <s v="06"/>
    <s v="046"/>
    <s v="0606"/>
    <s v="062"/>
    <x v="1"/>
    <x v="12"/>
    <s v="01"/>
    <x v="6"/>
  </r>
  <r>
    <s v="06047"/>
    <x v="46"/>
    <s v="Badajoz"/>
    <s v="06"/>
    <s v="047"/>
    <s v="0603"/>
    <s v="063"/>
    <x v="0"/>
    <x v="9"/>
    <s v="17"/>
    <x v="9"/>
  </r>
  <r>
    <s v="06048"/>
    <x v="47"/>
    <s v="Badajoz"/>
    <s v="06"/>
    <s v="048"/>
    <s v="0610"/>
    <s v="063"/>
    <x v="0"/>
    <x v="8"/>
    <s v="18"/>
    <x v="8"/>
  </r>
  <r>
    <s v="06049"/>
    <x v="48"/>
    <s v="Badajoz"/>
    <s v="06"/>
    <s v="049"/>
    <s v="0609"/>
    <s v="064"/>
    <x v="2"/>
    <x v="6"/>
    <s v="24"/>
    <x v="5"/>
  </r>
  <r>
    <s v="06050"/>
    <x v="49"/>
    <s v="Badajoz"/>
    <s v="06"/>
    <s v="050"/>
    <s v="0612"/>
    <s v="064"/>
    <x v="2"/>
    <x v="10"/>
    <s v="04"/>
    <x v="11"/>
  </r>
  <r>
    <s v="06051"/>
    <x v="50"/>
    <s v="Badajoz"/>
    <s v="06"/>
    <s v="051"/>
    <s v="0610"/>
    <s v="063"/>
    <x v="0"/>
    <x v="8"/>
    <s v="18"/>
    <x v="8"/>
  </r>
  <r>
    <s v="06052"/>
    <x v="51"/>
    <s v="Badajoz"/>
    <s v="06"/>
    <s v="052"/>
    <s v="0612"/>
    <s v="064"/>
    <x v="2"/>
    <x v="10"/>
    <s v="15"/>
    <x v="10"/>
  </r>
  <r>
    <s v="06053"/>
    <x v="52"/>
    <s v="Badajoz"/>
    <s v="06"/>
    <s v="053"/>
    <s v="0607"/>
    <s v="064"/>
    <x v="2"/>
    <x v="2"/>
    <s v="14"/>
    <x v="2"/>
  </r>
  <r>
    <s v="06054"/>
    <x v="53"/>
    <s v="Badajoz"/>
    <s v="06"/>
    <s v="054"/>
    <s v="0609"/>
    <s v="064"/>
    <x v="2"/>
    <x v="6"/>
    <s v="24"/>
    <x v="5"/>
  </r>
  <r>
    <s v="06055"/>
    <x v="54"/>
    <s v="Badajoz"/>
    <s v="06"/>
    <s v="055"/>
    <s v="0612"/>
    <s v="064"/>
    <x v="2"/>
    <x v="10"/>
    <s v="15"/>
    <x v="10"/>
  </r>
  <r>
    <s v="06056"/>
    <x v="55"/>
    <s v="Badajoz"/>
    <s v="06"/>
    <s v="056"/>
    <s v="0610"/>
    <s v="063"/>
    <x v="0"/>
    <x v="8"/>
    <s v="18"/>
    <x v="8"/>
  </r>
  <r>
    <s v="06057"/>
    <x v="56"/>
    <s v="Badajoz"/>
    <s v="06"/>
    <s v="057"/>
    <s v="0610"/>
    <s v="063"/>
    <x v="0"/>
    <x v="8"/>
    <s v="18"/>
    <x v="8"/>
  </r>
  <r>
    <s v="06058"/>
    <x v="57"/>
    <s v="Badajoz"/>
    <s v="06"/>
    <s v="058"/>
    <s v="0606"/>
    <s v="062"/>
    <x v="1"/>
    <x v="12"/>
    <s v="01"/>
    <x v="6"/>
  </r>
  <r>
    <s v="06059"/>
    <x v="58"/>
    <s v="Badajoz"/>
    <s v="06"/>
    <s v="059"/>
    <s v="0607"/>
    <s v="064"/>
    <x v="2"/>
    <x v="2"/>
    <s v="14"/>
    <x v="2"/>
  </r>
  <r>
    <s v="06060"/>
    <x v="59"/>
    <s v="Badajoz"/>
    <s v="06"/>
    <s v="060"/>
    <s v="0602"/>
    <s v="062"/>
    <x v="1"/>
    <x v="11"/>
    <s v="06"/>
    <x v="0"/>
  </r>
  <r>
    <s v="06061"/>
    <x v="60"/>
    <s v="Badajoz"/>
    <s v="06"/>
    <s v="061"/>
    <s v="0604"/>
    <s v="063"/>
    <x v="0"/>
    <x v="0"/>
    <s v="17"/>
    <x v="9"/>
  </r>
  <r>
    <s v="06062"/>
    <x v="61"/>
    <s v="Badajoz"/>
    <s v="06"/>
    <s v="062"/>
    <s v="0610"/>
    <s v="063"/>
    <x v="0"/>
    <x v="8"/>
    <s v="18"/>
    <x v="8"/>
  </r>
  <r>
    <s v="06063"/>
    <x v="62"/>
    <s v="Badajoz"/>
    <s v="06"/>
    <s v="063"/>
    <s v="0610"/>
    <s v="063"/>
    <x v="0"/>
    <x v="8"/>
    <s v="18"/>
    <x v="8"/>
  </r>
  <r>
    <s v="06064"/>
    <x v="63"/>
    <s v="Badajoz"/>
    <s v="06"/>
    <s v="064"/>
    <s v="0603"/>
    <s v="063"/>
    <x v="0"/>
    <x v="9"/>
    <s v="17"/>
    <x v="9"/>
  </r>
  <r>
    <s v="06065"/>
    <x v="64"/>
    <s v="Badajoz"/>
    <s v="06"/>
    <s v="065"/>
    <s v="0607"/>
    <s v="064"/>
    <x v="2"/>
    <x v="2"/>
    <s v="14"/>
    <x v="2"/>
  </r>
  <r>
    <s v="06066"/>
    <x v="65"/>
    <s v="Badajoz"/>
    <s v="06"/>
    <s v="066"/>
    <s v="0608"/>
    <s v="061"/>
    <x v="3"/>
    <x v="5"/>
    <s v="03"/>
    <x v="4"/>
  </r>
  <r>
    <s v="06067"/>
    <x v="66"/>
    <s v="Badajoz"/>
    <s v="06"/>
    <s v="067"/>
    <s v="0611"/>
    <s v="064"/>
    <x v="2"/>
    <x v="13"/>
    <s v="04"/>
    <x v="11"/>
  </r>
  <r>
    <s v="06068"/>
    <x v="67"/>
    <s v="Badajoz"/>
    <s v="06"/>
    <s v="068"/>
    <s v="0614"/>
    <s v="062"/>
    <x v="1"/>
    <x v="14"/>
    <s v="20"/>
    <x v="1"/>
  </r>
  <r>
    <s v="06069"/>
    <x v="68"/>
    <s v="Badajoz"/>
    <s v="06"/>
    <s v="069"/>
    <s v="0614"/>
    <s v="062"/>
    <x v="1"/>
    <x v="14"/>
    <s v="20"/>
    <x v="1"/>
  </r>
  <r>
    <s v="06070"/>
    <x v="69"/>
    <s v="Badajoz"/>
    <s v="06"/>
    <s v="070"/>
    <s v="0611"/>
    <s v="061"/>
    <x v="3"/>
    <x v="13"/>
    <s v="04"/>
    <x v="11"/>
  </r>
  <r>
    <s v="06071"/>
    <x v="70"/>
    <s v="Badajoz"/>
    <s v="06"/>
    <s v="071"/>
    <s v="0609"/>
    <s v="064"/>
    <x v="2"/>
    <x v="6"/>
    <s v="24"/>
    <x v="5"/>
  </r>
  <r>
    <s v="06072"/>
    <x v="71"/>
    <s v="Badajoz"/>
    <s v="06"/>
    <s v="072"/>
    <s v="0606"/>
    <s v="061"/>
    <x v="3"/>
    <x v="12"/>
    <s v="01"/>
    <x v="6"/>
  </r>
  <r>
    <s v="06073"/>
    <x v="72"/>
    <s v="Badajoz"/>
    <s v="06"/>
    <s v="073"/>
    <s v="0614"/>
    <s v="064"/>
    <x v="2"/>
    <x v="14"/>
    <s v="14"/>
    <x v="2"/>
  </r>
  <r>
    <s v="06074"/>
    <x v="73"/>
    <s v="Badajoz"/>
    <s v="06"/>
    <s v="074"/>
    <s v="0607"/>
    <s v="064"/>
    <x v="2"/>
    <x v="2"/>
    <s v="14"/>
    <x v="2"/>
  </r>
  <r>
    <s v="06075"/>
    <x v="74"/>
    <s v="Badajoz"/>
    <s v="06"/>
    <s v="075"/>
    <s v="0604"/>
    <s v="063"/>
    <x v="0"/>
    <x v="0"/>
    <s v="17"/>
    <x v="9"/>
  </r>
  <r>
    <s v="06076"/>
    <x v="75"/>
    <s v="Badajoz"/>
    <s v="06"/>
    <s v="076"/>
    <s v="0607"/>
    <s v="064"/>
    <x v="2"/>
    <x v="2"/>
    <s v="14"/>
    <x v="2"/>
  </r>
  <r>
    <s v="06077"/>
    <x v="76"/>
    <s v="Badajoz"/>
    <s v="06"/>
    <s v="077"/>
    <s v="0607"/>
    <s v="064"/>
    <x v="2"/>
    <x v="2"/>
    <s v="14"/>
    <x v="2"/>
  </r>
  <r>
    <s v="06078"/>
    <x v="77"/>
    <s v="Badajoz"/>
    <s v="06"/>
    <s v="078"/>
    <s v="0603"/>
    <s v="063"/>
    <x v="0"/>
    <x v="9"/>
    <s v="17"/>
    <x v="9"/>
  </r>
  <r>
    <s v="06079"/>
    <x v="78"/>
    <s v="Badajoz"/>
    <s v="06"/>
    <s v="079"/>
    <s v="0602"/>
    <s v="062"/>
    <x v="1"/>
    <x v="11"/>
    <s v="06"/>
    <x v="0"/>
  </r>
  <r>
    <s v="06080"/>
    <x v="79"/>
    <s v="Badajoz"/>
    <s v="06"/>
    <s v="080"/>
    <s v="0602"/>
    <s v="063"/>
    <x v="0"/>
    <x v="11"/>
    <s v="06"/>
    <x v="0"/>
  </r>
  <r>
    <s v="06081"/>
    <x v="80"/>
    <s v="Badajoz"/>
    <s v="06"/>
    <s v="081"/>
    <s v="0609"/>
    <s v="064"/>
    <x v="2"/>
    <x v="6"/>
    <s v="24"/>
    <x v="5"/>
  </r>
  <r>
    <s v="06082"/>
    <x v="81"/>
    <s v="Badajoz"/>
    <s v="06"/>
    <s v="082"/>
    <s v="0602"/>
    <s v="063"/>
    <x v="0"/>
    <x v="11"/>
    <s v="06"/>
    <x v="0"/>
  </r>
  <r>
    <s v="06083"/>
    <x v="82"/>
    <s v="Badajoz"/>
    <s v="06"/>
    <s v="083"/>
    <s v="0616"/>
    <s v="062"/>
    <x v="1"/>
    <x v="15"/>
    <m/>
    <x v="7"/>
  </r>
  <r>
    <s v="06084"/>
    <x v="83"/>
    <s v="Badajoz"/>
    <s v="06"/>
    <s v="084"/>
    <s v="0601"/>
    <s v="062"/>
    <x v="1"/>
    <x v="3"/>
    <s v="01"/>
    <x v="6"/>
  </r>
  <r>
    <s v="06085"/>
    <x v="84"/>
    <s v="Badajoz"/>
    <s v="06"/>
    <s v="085"/>
    <s v="0612"/>
    <s v="064"/>
    <x v="2"/>
    <x v="10"/>
    <s v="15"/>
    <x v="10"/>
  </r>
  <r>
    <s v="06086"/>
    <x v="85"/>
    <s v="Badajoz"/>
    <s v="06"/>
    <s v="086"/>
    <s v="0612"/>
    <s v="064"/>
    <x v="2"/>
    <x v="10"/>
    <s v="15"/>
    <x v="10"/>
  </r>
  <r>
    <s v="06087"/>
    <x v="86"/>
    <s v="Badajoz"/>
    <s v="06"/>
    <s v="087"/>
    <s v="0603"/>
    <s v="063"/>
    <x v="0"/>
    <x v="9"/>
    <s v="17"/>
    <x v="9"/>
  </r>
  <r>
    <s v="06088"/>
    <x v="87"/>
    <s v="Badajoz"/>
    <s v="06"/>
    <s v="088"/>
    <s v="0606"/>
    <s v="061"/>
    <x v="3"/>
    <x v="12"/>
    <s v="01"/>
    <x v="6"/>
  </r>
  <r>
    <s v="06089"/>
    <x v="88"/>
    <s v="Badajoz"/>
    <s v="06"/>
    <s v="089"/>
    <s v="0609"/>
    <s v="061"/>
    <x v="3"/>
    <x v="6"/>
    <s v="24"/>
    <x v="5"/>
  </r>
  <r>
    <s v="06090"/>
    <x v="89"/>
    <s v="Badajoz"/>
    <s v="06"/>
    <s v="090"/>
    <s v="0605"/>
    <s v="062"/>
    <x v="1"/>
    <x v="4"/>
    <s v="01"/>
    <x v="6"/>
  </r>
  <r>
    <s v="06091"/>
    <x v="90"/>
    <s v="Badajoz"/>
    <s v="06"/>
    <s v="091"/>
    <s v="0604"/>
    <s v="063"/>
    <x v="0"/>
    <x v="0"/>
    <s v="18"/>
    <x v="8"/>
  </r>
  <r>
    <s v="06092"/>
    <x v="91"/>
    <s v="Badajoz"/>
    <s v="06"/>
    <s v="092"/>
    <s v="0613"/>
    <s v="061"/>
    <x v="3"/>
    <x v="1"/>
    <s v="03"/>
    <x v="4"/>
  </r>
  <r>
    <s v="06093"/>
    <x v="92"/>
    <s v="Badajoz"/>
    <s v="06"/>
    <s v="093"/>
    <s v="0611"/>
    <s v="061"/>
    <x v="3"/>
    <x v="13"/>
    <s v="04"/>
    <x v="11"/>
  </r>
  <r>
    <s v="06094"/>
    <x v="93"/>
    <s v="Badajoz"/>
    <s v="06"/>
    <s v="094"/>
    <s v="0601"/>
    <s v="062"/>
    <x v="1"/>
    <x v="3"/>
    <s v="20"/>
    <x v="1"/>
  </r>
  <r>
    <s v="06095"/>
    <x v="94"/>
    <s v="Badajoz"/>
    <s v="06"/>
    <s v="095"/>
    <s v="0608"/>
    <s v="061"/>
    <x v="3"/>
    <x v="5"/>
    <s v="03"/>
    <x v="4"/>
  </r>
  <r>
    <s v="06096"/>
    <x v="95"/>
    <s v="Badajoz"/>
    <s v="06"/>
    <s v="096"/>
    <s v="0604"/>
    <s v="063"/>
    <x v="0"/>
    <x v="0"/>
    <s v="17"/>
    <x v="9"/>
  </r>
  <r>
    <s v="06097"/>
    <x v="96"/>
    <s v="Badajoz"/>
    <s v="06"/>
    <s v="097"/>
    <s v="0604"/>
    <s v="063"/>
    <x v="0"/>
    <x v="0"/>
    <s v="17"/>
    <x v="9"/>
  </r>
  <r>
    <s v="06098"/>
    <x v="97"/>
    <s v="Badajoz"/>
    <s v="06"/>
    <s v="098"/>
    <s v="0614"/>
    <s v="062"/>
    <x v="1"/>
    <x v="14"/>
    <s v="20"/>
    <x v="1"/>
  </r>
  <r>
    <s v="06099"/>
    <x v="98"/>
    <s v="Badajoz"/>
    <s v="06"/>
    <s v="099"/>
    <s v="0609"/>
    <s v="061"/>
    <x v="3"/>
    <x v="6"/>
    <s v="24"/>
    <x v="5"/>
  </r>
  <r>
    <s v="06100"/>
    <x v="99"/>
    <s v="Badajoz"/>
    <s v="06"/>
    <s v="100"/>
    <s v="0603"/>
    <s v="063"/>
    <x v="0"/>
    <x v="9"/>
    <s v="17"/>
    <x v="9"/>
  </r>
  <r>
    <s v="06101"/>
    <x v="100"/>
    <s v="Badajoz"/>
    <s v="06"/>
    <s v="101"/>
    <s v="0607"/>
    <s v="063"/>
    <x v="0"/>
    <x v="2"/>
    <s v="14"/>
    <x v="2"/>
  </r>
  <r>
    <s v="06102"/>
    <x v="101"/>
    <s v="Badajoz"/>
    <s v="06"/>
    <s v="102"/>
    <s v="0610"/>
    <s v="063"/>
    <x v="0"/>
    <x v="8"/>
    <s v="18"/>
    <x v="8"/>
  </r>
  <r>
    <s v="06103"/>
    <x v="102"/>
    <s v="Badajoz"/>
    <s v="06"/>
    <s v="103"/>
    <s v="0606"/>
    <s v="061"/>
    <x v="3"/>
    <x v="12"/>
    <s v="01"/>
    <x v="6"/>
  </r>
  <r>
    <s v="06104"/>
    <x v="103"/>
    <s v="Badajoz"/>
    <s v="06"/>
    <s v="104"/>
    <s v="0614"/>
    <s v="062"/>
    <x v="1"/>
    <x v="14"/>
    <s v="20"/>
    <x v="1"/>
  </r>
  <r>
    <s v="06105"/>
    <x v="104"/>
    <s v="Badajoz"/>
    <s v="06"/>
    <s v="105"/>
    <s v="0607"/>
    <s v="064"/>
    <x v="2"/>
    <x v="2"/>
    <s v="14"/>
    <x v="2"/>
  </r>
  <r>
    <s v="06106"/>
    <x v="105"/>
    <s v="Badajoz"/>
    <s v="06"/>
    <s v="106"/>
    <s v="0614"/>
    <s v="062"/>
    <x v="1"/>
    <x v="14"/>
    <s v="20"/>
    <x v="1"/>
  </r>
  <r>
    <s v="06107"/>
    <x v="106"/>
    <s v="Badajoz"/>
    <s v="06"/>
    <s v="107"/>
    <s v="0605"/>
    <s v="061"/>
    <x v="3"/>
    <x v="4"/>
    <s v="01"/>
    <x v="6"/>
  </r>
  <r>
    <s v="06108"/>
    <x v="107"/>
    <s v="Badajoz"/>
    <s v="06"/>
    <s v="108"/>
    <s v="0609"/>
    <s v="064"/>
    <x v="2"/>
    <x v="6"/>
    <s v="24"/>
    <x v="5"/>
  </r>
  <r>
    <s v="06109"/>
    <x v="108"/>
    <s v="Badajoz"/>
    <s v="06"/>
    <s v="109"/>
    <s v="0603"/>
    <s v="063"/>
    <x v="0"/>
    <x v="9"/>
    <s v="17"/>
    <x v="9"/>
  </r>
  <r>
    <s v="06110"/>
    <x v="109"/>
    <s v="Badajoz"/>
    <s v="06"/>
    <s v="110"/>
    <s v="0607"/>
    <s v="064"/>
    <x v="2"/>
    <x v="2"/>
    <s v="14"/>
    <x v="2"/>
  </r>
  <r>
    <s v="06111"/>
    <x v="110"/>
    <s v="Badajoz"/>
    <s v="06"/>
    <s v="111"/>
    <s v="0604"/>
    <s v="063"/>
    <x v="0"/>
    <x v="0"/>
    <s v="06"/>
    <x v="0"/>
  </r>
  <r>
    <s v="06112"/>
    <x v="111"/>
    <s v="Badajoz"/>
    <s v="06"/>
    <s v="112"/>
    <s v="0607"/>
    <s v="064"/>
    <x v="2"/>
    <x v="2"/>
    <s v="14"/>
    <x v="2"/>
  </r>
  <r>
    <s v="06113"/>
    <x v="112"/>
    <s v="Badajoz"/>
    <s v="06"/>
    <s v="113"/>
    <s v="0614"/>
    <s v="062"/>
    <x v="1"/>
    <x v="14"/>
    <s v="20"/>
    <x v="1"/>
  </r>
  <r>
    <s v="06114"/>
    <x v="113"/>
    <s v="Badajoz"/>
    <s v="06"/>
    <s v="114"/>
    <s v="0610"/>
    <s v="063"/>
    <x v="0"/>
    <x v="8"/>
    <s v="18"/>
    <x v="8"/>
  </r>
  <r>
    <s v="06115"/>
    <x v="114"/>
    <s v="Badajoz"/>
    <s v="06"/>
    <s v="115"/>
    <s v="0605"/>
    <s v="061"/>
    <x v="3"/>
    <x v="4"/>
    <s v="01"/>
    <x v="6"/>
  </r>
  <r>
    <s v="06116"/>
    <x v="115"/>
    <s v="Badajoz"/>
    <s v="06"/>
    <s v="116"/>
    <s v="0611"/>
    <s v="061"/>
    <x v="3"/>
    <x v="13"/>
    <s v="04"/>
    <x v="11"/>
  </r>
  <r>
    <s v="06117"/>
    <x v="116"/>
    <s v="Badajoz"/>
    <s v="06"/>
    <s v="117"/>
    <s v="0611"/>
    <s v="061"/>
    <x v="3"/>
    <x v="13"/>
    <s v="04"/>
    <x v="11"/>
  </r>
  <r>
    <s v="06118"/>
    <x v="117"/>
    <s v="Badajoz"/>
    <s v="06"/>
    <s v="118"/>
    <s v="0610"/>
    <s v="063"/>
    <x v="0"/>
    <x v="8"/>
    <s v="18"/>
    <x v="8"/>
  </r>
  <r>
    <s v="06119"/>
    <x v="118"/>
    <s v="Badajoz"/>
    <s v="06"/>
    <s v="119"/>
    <s v="0601"/>
    <s v="062"/>
    <x v="1"/>
    <x v="3"/>
    <s v="06"/>
    <x v="0"/>
  </r>
  <r>
    <s v="06120"/>
    <x v="119"/>
    <s v="Badajoz"/>
    <s v="06"/>
    <s v="120"/>
    <s v="0602"/>
    <s v="063"/>
    <x v="0"/>
    <x v="11"/>
    <s v="06"/>
    <x v="0"/>
  </r>
  <r>
    <s v="06121"/>
    <x v="120"/>
    <s v="Badajoz"/>
    <s v="06"/>
    <s v="121"/>
    <s v="0613"/>
    <s v="061"/>
    <x v="3"/>
    <x v="1"/>
    <s v="20"/>
    <x v="1"/>
  </r>
  <r>
    <s v="06122"/>
    <x v="121"/>
    <s v="Badajoz"/>
    <s v="06"/>
    <s v="122"/>
    <s v="0609"/>
    <s v="064"/>
    <x v="2"/>
    <x v="6"/>
    <s v="24"/>
    <x v="5"/>
  </r>
  <r>
    <s v="06123"/>
    <x v="122"/>
    <s v="Badajoz"/>
    <s v="06"/>
    <s v="123"/>
    <s v="0605"/>
    <s v="061"/>
    <x v="3"/>
    <x v="4"/>
    <s v="21"/>
    <x v="3"/>
  </r>
  <r>
    <s v="06124"/>
    <x v="123"/>
    <s v="Badajoz"/>
    <s v="06"/>
    <s v="124"/>
    <s v="0612"/>
    <s v="064"/>
    <x v="2"/>
    <x v="10"/>
    <s v="15"/>
    <x v="10"/>
  </r>
  <r>
    <s v="06125"/>
    <x v="124"/>
    <s v="Badajoz"/>
    <s v="06"/>
    <s v="125"/>
    <s v="0610"/>
    <s v="063"/>
    <x v="0"/>
    <x v="8"/>
    <s v="18"/>
    <x v="8"/>
  </r>
  <r>
    <s v="06126"/>
    <x v="125"/>
    <s v="Badajoz"/>
    <s v="06"/>
    <s v="126"/>
    <s v="0613"/>
    <s v="062"/>
    <x v="1"/>
    <x v="1"/>
    <s v="20"/>
    <x v="1"/>
  </r>
  <r>
    <s v="06127"/>
    <x v="126"/>
    <s v="Badajoz"/>
    <s v="06"/>
    <s v="127"/>
    <s v="0610"/>
    <s v="063"/>
    <x v="0"/>
    <x v="8"/>
    <s v="18"/>
    <x v="8"/>
  </r>
  <r>
    <s v="06128"/>
    <x v="127"/>
    <s v="Badajoz"/>
    <s v="06"/>
    <s v="128"/>
    <s v="0606"/>
    <s v="061"/>
    <x v="3"/>
    <x v="12"/>
    <s v="01"/>
    <x v="6"/>
  </r>
  <r>
    <s v="06129"/>
    <x v="128"/>
    <s v="Badajoz"/>
    <s v="06"/>
    <s v="129"/>
    <s v="0608"/>
    <s v="061"/>
    <x v="3"/>
    <x v="5"/>
    <s v="03"/>
    <x v="4"/>
  </r>
  <r>
    <s v="06130"/>
    <x v="129"/>
    <s v="Badajoz"/>
    <s v="06"/>
    <s v="130"/>
    <s v="0610"/>
    <s v="063"/>
    <x v="0"/>
    <x v="8"/>
    <s v="18"/>
    <x v="8"/>
  </r>
  <r>
    <s v="06131"/>
    <x v="130"/>
    <s v="Badajoz"/>
    <s v="06"/>
    <s v="131"/>
    <s v="0608"/>
    <s v="061"/>
    <x v="3"/>
    <x v="5"/>
    <s v="03"/>
    <x v="4"/>
  </r>
  <r>
    <s v="06132"/>
    <x v="131"/>
    <s v="Badajoz"/>
    <s v="06"/>
    <s v="132"/>
    <s v="0606"/>
    <s v="061"/>
    <x v="3"/>
    <x v="12"/>
    <s v="01"/>
    <x v="6"/>
  </r>
  <r>
    <s v="06133"/>
    <x v="132"/>
    <s v="Badajoz"/>
    <s v="06"/>
    <s v="133"/>
    <s v="0613"/>
    <s v="062"/>
    <x v="1"/>
    <x v="1"/>
    <s v="20"/>
    <x v="1"/>
  </r>
  <r>
    <s v="06134"/>
    <x v="133"/>
    <s v="Badajoz"/>
    <s v="06"/>
    <s v="134"/>
    <s v="0607"/>
    <s v="064"/>
    <x v="2"/>
    <x v="2"/>
    <s v="14"/>
    <x v="2"/>
  </r>
  <r>
    <s v="06135"/>
    <x v="134"/>
    <s v="Badajoz"/>
    <s v="06"/>
    <s v="135"/>
    <s v="0601"/>
    <s v="062"/>
    <x v="1"/>
    <x v="3"/>
    <s v="01"/>
    <x v="6"/>
  </r>
  <r>
    <s v="06136"/>
    <x v="135"/>
    <s v="Badajoz"/>
    <s v="06"/>
    <s v="136"/>
    <s v="0607"/>
    <s v="064"/>
    <x v="2"/>
    <x v="2"/>
    <s v="14"/>
    <x v="2"/>
  </r>
  <r>
    <s v="06137"/>
    <x v="136"/>
    <s v="Badajoz"/>
    <s v="06"/>
    <s v="137"/>
    <s v="0610"/>
    <s v="063"/>
    <x v="0"/>
    <x v="8"/>
    <s v="18"/>
    <x v="8"/>
  </r>
  <r>
    <s v="06138"/>
    <x v="137"/>
    <s v="Badajoz"/>
    <s v="06"/>
    <s v="138"/>
    <s v="0602"/>
    <s v="062"/>
    <x v="1"/>
    <x v="11"/>
    <s v="06"/>
    <x v="0"/>
  </r>
  <r>
    <s v="06139"/>
    <x v="138"/>
    <s v="Badajoz"/>
    <s v="06"/>
    <s v="139"/>
    <s v="0607"/>
    <s v="064"/>
    <x v="2"/>
    <x v="2"/>
    <s v="14"/>
    <x v="2"/>
  </r>
  <r>
    <s v="06140"/>
    <x v="139"/>
    <s v="Badajoz"/>
    <s v="06"/>
    <s v="140"/>
    <s v="0611"/>
    <s v="061"/>
    <x v="3"/>
    <x v="13"/>
    <s v="04"/>
    <x v="11"/>
  </r>
  <r>
    <s v="06141"/>
    <x v="140"/>
    <s v="Badajoz"/>
    <s v="06"/>
    <s v="141"/>
    <s v="0609"/>
    <s v="064"/>
    <x v="2"/>
    <x v="6"/>
    <s v="24"/>
    <x v="5"/>
  </r>
  <r>
    <s v="06142"/>
    <x v="141"/>
    <s v="Badajoz"/>
    <s v="06"/>
    <s v="142"/>
    <s v="0609"/>
    <s v="064"/>
    <x v="2"/>
    <x v="6"/>
    <s v="24"/>
    <x v="5"/>
  </r>
  <r>
    <s v="06143"/>
    <x v="142"/>
    <s v="Badajoz"/>
    <s v="06"/>
    <s v="143"/>
    <s v="0608"/>
    <s v="061"/>
    <x v="3"/>
    <x v="5"/>
    <s v="03"/>
    <x v="4"/>
  </r>
  <r>
    <s v="06144"/>
    <x v="143"/>
    <s v="Badajoz"/>
    <s v="06"/>
    <s v="144"/>
    <s v="0607"/>
    <s v="064"/>
    <x v="2"/>
    <x v="2"/>
    <s v="14"/>
    <x v="2"/>
  </r>
  <r>
    <s v="06145"/>
    <x v="144"/>
    <s v="Badajoz"/>
    <s v="06"/>
    <s v="145"/>
    <s v="0601"/>
    <s v="062"/>
    <x v="1"/>
    <x v="3"/>
    <s v="06"/>
    <x v="0"/>
  </r>
  <r>
    <s v="06146"/>
    <x v="145"/>
    <s v="Badajoz"/>
    <s v="06"/>
    <s v="146"/>
    <s v="0603"/>
    <s v="063"/>
    <x v="0"/>
    <x v="9"/>
    <s v="17"/>
    <x v="9"/>
  </r>
  <r>
    <s v="06147"/>
    <x v="146"/>
    <s v="Badajoz"/>
    <s v="06"/>
    <s v="147"/>
    <s v="0611"/>
    <s v="061"/>
    <x v="3"/>
    <x v="13"/>
    <s v="04"/>
    <x v="11"/>
  </r>
  <r>
    <s v="06148"/>
    <x v="147"/>
    <s v="Badajoz"/>
    <s v="06"/>
    <s v="148"/>
    <s v="0611"/>
    <s v="061"/>
    <x v="3"/>
    <x v="13"/>
    <s v="04"/>
    <x v="11"/>
  </r>
  <r>
    <s v="06149"/>
    <x v="148"/>
    <s v="Badajoz"/>
    <s v="06"/>
    <s v="149"/>
    <s v="0614"/>
    <s v="062"/>
    <x v="1"/>
    <x v="14"/>
    <s v="20"/>
    <x v="1"/>
  </r>
  <r>
    <s v="06150"/>
    <x v="149"/>
    <s v="Badajoz"/>
    <s v="06"/>
    <s v="150"/>
    <s v="0607"/>
    <s v="064"/>
    <x v="2"/>
    <x v="2"/>
    <s v="14"/>
    <x v="2"/>
  </r>
  <r>
    <s v="06151"/>
    <x v="150"/>
    <s v="Badajoz"/>
    <s v="06"/>
    <s v="151"/>
    <s v="0601"/>
    <s v="062"/>
    <x v="1"/>
    <x v="3"/>
    <s v="06"/>
    <x v="0"/>
  </r>
  <r>
    <s v="06152"/>
    <x v="151"/>
    <s v="Badajoz"/>
    <s v="06"/>
    <s v="152"/>
    <s v="0613"/>
    <s v="062"/>
    <x v="1"/>
    <x v="1"/>
    <s v="20"/>
    <x v="1"/>
  </r>
  <r>
    <s v="06153"/>
    <x v="152"/>
    <s v="Badajoz"/>
    <s v="06"/>
    <s v="153"/>
    <s v="0604"/>
    <s v="063"/>
    <x v="0"/>
    <x v="0"/>
    <s v="06"/>
    <x v="0"/>
  </r>
  <r>
    <s v="06154"/>
    <x v="153"/>
    <s v="Badajoz"/>
    <s v="06"/>
    <s v="154"/>
    <s v="0608"/>
    <s v="061"/>
    <x v="3"/>
    <x v="5"/>
    <s v="03"/>
    <x v="4"/>
  </r>
  <r>
    <s v="06155"/>
    <x v="154"/>
    <s v="Badajoz"/>
    <s v="06"/>
    <s v="155"/>
    <s v="0605"/>
    <s v="061"/>
    <x v="3"/>
    <x v="4"/>
    <s v="21"/>
    <x v="3"/>
  </r>
  <r>
    <s v="06156"/>
    <x v="155"/>
    <s v="Badajoz"/>
    <s v="06"/>
    <s v="156"/>
    <s v="0604"/>
    <s v="063"/>
    <x v="0"/>
    <x v="0"/>
    <s v="06"/>
    <x v="0"/>
  </r>
  <r>
    <s v="06157"/>
    <x v="156"/>
    <s v="Badajoz"/>
    <s v="06"/>
    <s v="157"/>
    <s v="0610"/>
    <s v="063"/>
    <x v="0"/>
    <x v="8"/>
    <s v="18"/>
    <x v="8"/>
  </r>
  <r>
    <s v="06158"/>
    <x v="157"/>
    <s v="Badajoz"/>
    <s v="06"/>
    <s v="158"/>
    <s v="0609"/>
    <s v="064"/>
    <x v="2"/>
    <x v="6"/>
    <s v="24"/>
    <x v="5"/>
  </r>
  <r>
    <s v="06159"/>
    <x v="158"/>
    <s v="Badajoz"/>
    <s v="06"/>
    <s v="159"/>
    <s v="0611"/>
    <s v="061"/>
    <x v="3"/>
    <x v="13"/>
    <s v="04"/>
    <x v="11"/>
  </r>
  <r>
    <s v="06160"/>
    <x v="159"/>
    <s v="Badajoz"/>
    <s v="06"/>
    <s v="160"/>
    <s v="0603"/>
    <s v="063"/>
    <x v="0"/>
    <x v="9"/>
    <s v="17"/>
    <x v="9"/>
  </r>
  <r>
    <s v="06161"/>
    <x v="160"/>
    <s v="Badajoz"/>
    <s v="06"/>
    <s v="161"/>
    <s v="0603"/>
    <s v="063"/>
    <x v="0"/>
    <x v="9"/>
    <s v="17"/>
    <x v="9"/>
  </r>
  <r>
    <s v="06162"/>
    <x v="161"/>
    <s v="Badajoz"/>
    <s v="06"/>
    <s v="162"/>
    <s v="0601"/>
    <s v="062"/>
    <x v="1"/>
    <x v="3"/>
    <s v="20"/>
    <x v="1"/>
  </r>
  <r>
    <s v="06901"/>
    <x v="162"/>
    <s v="Badajoz"/>
    <s v="06"/>
    <s v="901"/>
    <s v="0606"/>
    <s v="061"/>
    <x v="3"/>
    <x v="12"/>
    <s v="01"/>
    <x v="6"/>
  </r>
  <r>
    <s v="06902"/>
    <x v="163"/>
    <s v="Badajoz"/>
    <s v="06"/>
    <s v="902"/>
    <s v="0606"/>
    <s v="061"/>
    <x v="3"/>
    <x v="12"/>
    <s v="01"/>
    <x v="6"/>
  </r>
  <r>
    <s v="06903"/>
    <x v="164"/>
    <s v="Badajoz"/>
    <s v="06"/>
    <s v="903"/>
    <s v="0606"/>
    <s v="061"/>
    <x v="3"/>
    <x v="12"/>
    <s v="01"/>
    <x v="6"/>
  </r>
  <r>
    <s v="10001"/>
    <x v="165"/>
    <s v="Cáceres"/>
    <s v="10"/>
    <s v="001"/>
    <s v="1009"/>
    <s v="107"/>
    <x v="4"/>
    <x v="16"/>
    <s v="19"/>
    <x v="12"/>
  </r>
  <r>
    <s v="10002"/>
    <x v="166"/>
    <s v="Cáceres"/>
    <s v="10"/>
    <s v="002"/>
    <s v="1014"/>
    <s v="105"/>
    <x v="5"/>
    <x v="17"/>
    <s v="08"/>
    <x v="13"/>
  </r>
  <r>
    <s v="10003"/>
    <x v="167"/>
    <s v="Cáceres"/>
    <s v="10"/>
    <s v="003"/>
    <s v="1005"/>
    <s v="106"/>
    <x v="6"/>
    <x v="18"/>
    <s v="10"/>
    <x v="14"/>
  </r>
  <r>
    <s v="10004"/>
    <x v="168"/>
    <s v="Cáceres"/>
    <s v="10"/>
    <s v="004"/>
    <s v="1004"/>
    <s v="106"/>
    <x v="6"/>
    <x v="19"/>
    <s v="05"/>
    <x v="15"/>
  </r>
  <r>
    <s v="10005"/>
    <x v="169"/>
    <s v="Cáceres"/>
    <s v="10"/>
    <s v="005"/>
    <s v="1011"/>
    <s v="107"/>
    <x v="4"/>
    <x v="20"/>
    <s v="05"/>
    <x v="15"/>
  </r>
  <r>
    <s v="10006"/>
    <x v="170"/>
    <s v="Cáceres"/>
    <s v="10"/>
    <s v="006"/>
    <s v="1009"/>
    <s v="107"/>
    <x v="4"/>
    <x v="16"/>
    <s v="16"/>
    <x v="16"/>
  </r>
  <r>
    <s v="10007"/>
    <x v="171"/>
    <s v="Cáceres"/>
    <s v="10"/>
    <s v="007"/>
    <s v="1006"/>
    <s v="105"/>
    <x v="5"/>
    <x v="21"/>
    <s v="11"/>
    <x v="17"/>
  </r>
  <r>
    <s v="10008"/>
    <x v="172"/>
    <s v="Cáceres"/>
    <s v="10"/>
    <s v="008"/>
    <s v="1008"/>
    <s v="105"/>
    <x v="5"/>
    <x v="22"/>
    <s v="23"/>
    <x v="18"/>
  </r>
  <r>
    <s v="10009"/>
    <x v="173"/>
    <s v="Cáceres"/>
    <s v="10"/>
    <s v="009"/>
    <s v="1014"/>
    <s v="105"/>
    <x v="5"/>
    <x v="17"/>
    <s v="08"/>
    <x v="13"/>
  </r>
  <r>
    <s v="10010"/>
    <x v="174"/>
    <s v="Cáceres"/>
    <s v="10"/>
    <s v="010"/>
    <s v="1006"/>
    <s v="105"/>
    <x v="5"/>
    <x v="21"/>
    <s v="11"/>
    <x v="17"/>
  </r>
  <r>
    <s v="10011"/>
    <x v="175"/>
    <s v="Cáceres"/>
    <s v="10"/>
    <s v="011"/>
    <s v="1013"/>
    <s v="105"/>
    <x v="5"/>
    <x v="23"/>
    <s v="12"/>
    <x v="19"/>
  </r>
  <r>
    <s v="10012"/>
    <x v="176"/>
    <s v="Cáceres"/>
    <s v="10"/>
    <s v="012"/>
    <s v="1006"/>
    <s v="105"/>
    <x v="5"/>
    <x v="21"/>
    <s v="11"/>
    <x v="17"/>
  </r>
  <r>
    <s v="10013"/>
    <x v="177"/>
    <s v="Cáceres"/>
    <s v="10"/>
    <s v="013"/>
    <s v="1010"/>
    <s v="105"/>
    <x v="5"/>
    <x v="24"/>
    <s v="08"/>
    <x v="13"/>
  </r>
  <r>
    <s v="10014"/>
    <x v="178"/>
    <s v="Cáceres"/>
    <s v="10"/>
    <s v="014"/>
    <s v="1002"/>
    <s v="107"/>
    <x v="4"/>
    <x v="25"/>
    <s v="09"/>
    <x v="20"/>
  </r>
  <r>
    <s v="10015"/>
    <x v="179"/>
    <s v="Cáceres"/>
    <s v="10"/>
    <s v="015"/>
    <s v="1009"/>
    <s v="107"/>
    <x v="4"/>
    <x v="16"/>
    <s v="19"/>
    <x v="12"/>
  </r>
  <r>
    <s v="10016"/>
    <x v="180"/>
    <s v="Cáceres"/>
    <s v="10"/>
    <s v="016"/>
    <s v="1011"/>
    <s v="107"/>
    <x v="4"/>
    <x v="20"/>
    <s v="05"/>
    <x v="15"/>
  </r>
  <r>
    <s v="10017"/>
    <x v="181"/>
    <s v="Cáceres"/>
    <s v="10"/>
    <s v="017"/>
    <s v="1013"/>
    <s v="105"/>
    <x v="5"/>
    <x v="23"/>
    <s v="12"/>
    <x v="19"/>
  </r>
  <r>
    <s v="10018"/>
    <x v="182"/>
    <s v="Cáceres"/>
    <s v="10"/>
    <s v="018"/>
    <s v="1008"/>
    <s v="105"/>
    <x v="5"/>
    <x v="22"/>
    <s v="23"/>
    <x v="18"/>
  </r>
  <r>
    <s v="10019"/>
    <x v="183"/>
    <s v="Cáceres"/>
    <s v="10"/>
    <s v="019"/>
    <s v="1001"/>
    <s v="108"/>
    <x v="7"/>
    <x v="26"/>
    <s v="13"/>
    <x v="21"/>
  </r>
  <r>
    <s v="10020"/>
    <x v="184"/>
    <s v="Cáceres"/>
    <s v="10"/>
    <s v="020"/>
    <s v="1006"/>
    <s v="105"/>
    <x v="5"/>
    <x v="21"/>
    <s v="11"/>
    <x v="17"/>
  </r>
  <r>
    <s v="10021"/>
    <x v="185"/>
    <s v="Cáceres"/>
    <s v="10"/>
    <s v="021"/>
    <s v="1008"/>
    <s v="105"/>
    <x v="5"/>
    <x v="22"/>
    <s v="23"/>
    <x v="18"/>
  </r>
  <r>
    <s v="10022"/>
    <x v="186"/>
    <s v="Cáceres"/>
    <s v="10"/>
    <s v="022"/>
    <s v="1002"/>
    <s v="107"/>
    <x v="4"/>
    <x v="25"/>
    <s v="09"/>
    <x v="20"/>
  </r>
  <r>
    <s v="10023"/>
    <x v="187"/>
    <s v="Cáceres"/>
    <s v="10"/>
    <s v="023"/>
    <s v="1006"/>
    <s v="105"/>
    <x v="5"/>
    <x v="21"/>
    <s v="11"/>
    <x v="17"/>
  </r>
  <r>
    <s v="10024"/>
    <x v="188"/>
    <s v="Cáceres"/>
    <s v="10"/>
    <s v="024"/>
    <s v="1009"/>
    <s v="107"/>
    <x v="4"/>
    <x v="16"/>
    <s v="19"/>
    <x v="12"/>
  </r>
  <r>
    <s v="10025"/>
    <x v="189"/>
    <s v="Cáceres"/>
    <s v="10"/>
    <s v="025"/>
    <s v="1012"/>
    <s v="107"/>
    <x v="4"/>
    <x v="27"/>
    <s v="22"/>
    <x v="22"/>
  </r>
  <r>
    <s v="10026"/>
    <x v="190"/>
    <s v="Cáceres"/>
    <s v="10"/>
    <s v="026"/>
    <s v="1001"/>
    <s v="108"/>
    <x v="7"/>
    <x v="26"/>
    <s v="13"/>
    <x v="21"/>
  </r>
  <r>
    <s v="10027"/>
    <x v="191"/>
    <s v="Cáceres"/>
    <s v="10"/>
    <s v="027"/>
    <s v="1006"/>
    <s v="105"/>
    <x v="5"/>
    <x v="21"/>
    <s v="11"/>
    <x v="17"/>
  </r>
  <r>
    <s v="10028"/>
    <x v="192"/>
    <s v="Cáceres"/>
    <s v="10"/>
    <s v="028"/>
    <s v="1001"/>
    <s v="108"/>
    <x v="7"/>
    <x v="26"/>
    <s v="13"/>
    <x v="21"/>
  </r>
  <r>
    <s v="10029"/>
    <x v="193"/>
    <s v="Cáceres"/>
    <s v="10"/>
    <s v="029"/>
    <s v="1013"/>
    <s v="105"/>
    <x v="5"/>
    <x v="23"/>
    <s v="12"/>
    <x v="19"/>
  </r>
  <r>
    <s v="10030"/>
    <x v="194"/>
    <s v="Cáceres"/>
    <s v="10"/>
    <s v="030"/>
    <s v="1001"/>
    <s v="108"/>
    <x v="7"/>
    <x v="26"/>
    <s v="13"/>
    <x v="21"/>
  </r>
  <r>
    <s v="10031"/>
    <x v="195"/>
    <s v="Cáceres"/>
    <s v="10"/>
    <s v="031"/>
    <s v="1006"/>
    <s v="105"/>
    <x v="5"/>
    <x v="21"/>
    <s v="11"/>
    <x v="17"/>
  </r>
  <r>
    <s v="10032"/>
    <x v="196"/>
    <s v="Cáceres"/>
    <s v="10"/>
    <s v="032"/>
    <s v="1008"/>
    <s v="105"/>
    <x v="5"/>
    <x v="22"/>
    <s v="23"/>
    <x v="18"/>
  </r>
  <r>
    <s v="10033"/>
    <x v="197"/>
    <s v="Cáceres"/>
    <s v="10"/>
    <s v="033"/>
    <s v="1013"/>
    <s v="105"/>
    <x v="5"/>
    <x v="23"/>
    <s v="12"/>
    <x v="19"/>
  </r>
  <r>
    <s v="10034"/>
    <x v="198"/>
    <s v="Cáceres"/>
    <s v="10"/>
    <s v="034"/>
    <s v="1009"/>
    <s v="107"/>
    <x v="4"/>
    <x v="16"/>
    <s v="16"/>
    <x v="16"/>
  </r>
  <r>
    <s v="10035"/>
    <x v="199"/>
    <s v="Cáceres"/>
    <s v="10"/>
    <s v="035"/>
    <s v="1012"/>
    <s v="107"/>
    <x v="4"/>
    <x v="27"/>
    <s v="22"/>
    <x v="22"/>
  </r>
  <r>
    <s v="10036"/>
    <x v="200"/>
    <s v="Cáceres"/>
    <s v="10"/>
    <s v="036"/>
    <s v="1012"/>
    <s v="107"/>
    <x v="4"/>
    <x v="27"/>
    <s v="22"/>
    <x v="22"/>
  </r>
  <r>
    <s v="10037"/>
    <x v="201"/>
    <s v="Cáceres"/>
    <s v="10"/>
    <s v="037"/>
    <s v="1015"/>
    <s v="105"/>
    <x v="5"/>
    <x v="28"/>
    <m/>
    <x v="7"/>
  </r>
  <r>
    <s v="10038"/>
    <x v="202"/>
    <s v="Cáceres"/>
    <s v="10"/>
    <s v="038"/>
    <s v="1004"/>
    <s v="106"/>
    <x v="6"/>
    <x v="19"/>
    <s v="05"/>
    <x v="15"/>
  </r>
  <r>
    <s v="10039"/>
    <x v="203"/>
    <s v="Cáceres"/>
    <s v="10"/>
    <s v="039"/>
    <s v="1005"/>
    <s v="106"/>
    <x v="6"/>
    <x v="18"/>
    <s v="10"/>
    <x v="14"/>
  </r>
  <r>
    <s v="10040"/>
    <x v="204"/>
    <s v="Cáceres"/>
    <s v="10"/>
    <s v="040"/>
    <s v="1011"/>
    <s v="106"/>
    <x v="6"/>
    <x v="20"/>
    <s v="05"/>
    <x v="15"/>
  </r>
  <r>
    <s v="10041"/>
    <x v="205"/>
    <s v="Cáceres"/>
    <s v="10"/>
    <s v="041"/>
    <s v="1009"/>
    <s v="107"/>
    <x v="4"/>
    <x v="16"/>
    <s v="07"/>
    <x v="23"/>
  </r>
  <r>
    <s v="10042"/>
    <x v="206"/>
    <s v="Cáceres"/>
    <s v="10"/>
    <s v="042"/>
    <s v="1013"/>
    <s v="108"/>
    <x v="7"/>
    <x v="23"/>
    <s v="12"/>
    <x v="19"/>
  </r>
  <r>
    <s v="10043"/>
    <x v="207"/>
    <s v="Cáceres"/>
    <s v="10"/>
    <s v="043"/>
    <s v="1014"/>
    <s v="105"/>
    <x v="5"/>
    <x v="17"/>
    <s v="08"/>
    <x v="13"/>
  </r>
  <r>
    <s v="10044"/>
    <x v="208"/>
    <s v="Cáceres"/>
    <s v="10"/>
    <s v="044"/>
    <s v="1013"/>
    <s v="105"/>
    <x v="5"/>
    <x v="23"/>
    <s v="12"/>
    <x v="19"/>
  </r>
  <r>
    <s v="10045"/>
    <x v="209"/>
    <s v="Cáceres"/>
    <s v="10"/>
    <s v="045"/>
    <s v="1003"/>
    <s v="105"/>
    <x v="5"/>
    <x v="29"/>
    <s v="02"/>
    <x v="24"/>
  </r>
  <r>
    <s v="10046"/>
    <x v="210"/>
    <s v="Cáceres"/>
    <s v="10"/>
    <s v="046"/>
    <s v="1007"/>
    <s v="105"/>
    <x v="5"/>
    <x v="30"/>
    <s v="21"/>
    <x v="3"/>
  </r>
  <r>
    <s v="10047"/>
    <x v="211"/>
    <s v="Cáceres"/>
    <s v="10"/>
    <s v="047"/>
    <s v="1011"/>
    <s v="107"/>
    <x v="4"/>
    <x v="20"/>
    <s v="05"/>
    <x v="15"/>
  </r>
  <r>
    <s v="10048"/>
    <x v="212"/>
    <s v="Cáceres"/>
    <s v="10"/>
    <s v="048"/>
    <s v="1013"/>
    <s v="108"/>
    <x v="7"/>
    <x v="23"/>
    <s v="12"/>
    <x v="19"/>
  </r>
  <r>
    <s v="10049"/>
    <x v="213"/>
    <s v="Cáceres"/>
    <s v="10"/>
    <s v="049"/>
    <s v="1008"/>
    <s v="105"/>
    <x v="5"/>
    <x v="22"/>
    <s v="23"/>
    <x v="18"/>
  </r>
  <r>
    <s v="10050"/>
    <x v="214"/>
    <s v="Cáceres"/>
    <s v="10"/>
    <s v="050"/>
    <s v="1009"/>
    <s v="107"/>
    <x v="4"/>
    <x v="16"/>
    <s v="07"/>
    <x v="23"/>
  </r>
  <r>
    <s v="10051"/>
    <x v="215"/>
    <s v="Cáceres"/>
    <s v="10"/>
    <s v="051"/>
    <s v="1009"/>
    <s v="107"/>
    <x v="4"/>
    <x v="16"/>
    <s v="07"/>
    <x v="23"/>
  </r>
  <r>
    <s v="10052"/>
    <x v="216"/>
    <s v="Cáceres"/>
    <s v="10"/>
    <s v="052"/>
    <s v="1006"/>
    <s v="105"/>
    <x v="5"/>
    <x v="21"/>
    <s v="11"/>
    <x v="17"/>
  </r>
  <r>
    <s v="10053"/>
    <x v="217"/>
    <s v="Cáceres"/>
    <s v="10"/>
    <s v="053"/>
    <s v="1004"/>
    <s v="106"/>
    <x v="6"/>
    <x v="19"/>
    <s v="05"/>
    <x v="15"/>
  </r>
  <r>
    <s v="10054"/>
    <x v="218"/>
    <s v="Cáceres"/>
    <s v="10"/>
    <s v="054"/>
    <s v="1012"/>
    <s v="107"/>
    <x v="4"/>
    <x v="27"/>
    <s v="22"/>
    <x v="22"/>
  </r>
  <r>
    <s v="10055"/>
    <x v="219"/>
    <s v="Cáceres"/>
    <s v="10"/>
    <s v="055"/>
    <s v="1009"/>
    <s v="107"/>
    <x v="4"/>
    <x v="16"/>
    <s v="19"/>
    <x v="12"/>
  </r>
  <r>
    <s v="10056"/>
    <x v="220"/>
    <s v="Cáceres"/>
    <s v="10"/>
    <s v="056"/>
    <s v="1003"/>
    <s v="105"/>
    <x v="5"/>
    <x v="29"/>
    <s v="02"/>
    <x v="24"/>
  </r>
  <r>
    <s v="10057"/>
    <x v="221"/>
    <s v="Cáceres"/>
    <s v="10"/>
    <s v="057"/>
    <s v="1001"/>
    <s v="108"/>
    <x v="7"/>
    <x v="26"/>
    <s v="02"/>
    <x v="24"/>
  </r>
  <r>
    <s v="10058"/>
    <x v="222"/>
    <s v="Cáceres"/>
    <s v="10"/>
    <s v="058"/>
    <s v="1001"/>
    <s v="108"/>
    <x v="7"/>
    <x v="26"/>
    <s v="13"/>
    <x v="21"/>
  </r>
  <r>
    <s v="10059"/>
    <x v="223"/>
    <s v="Cáceres"/>
    <s v="10"/>
    <s v="059"/>
    <s v="1004"/>
    <s v="106"/>
    <x v="6"/>
    <x v="19"/>
    <s v="05"/>
    <x v="15"/>
  </r>
  <r>
    <s v="10060"/>
    <x v="224"/>
    <s v="Cáceres"/>
    <s v="10"/>
    <s v="060"/>
    <s v="1013"/>
    <s v="108"/>
    <x v="7"/>
    <x v="23"/>
    <s v="12"/>
    <x v="19"/>
  </r>
  <r>
    <s v="10061"/>
    <x v="225"/>
    <s v="Cáceres"/>
    <s v="10"/>
    <s v="061"/>
    <s v="1004"/>
    <s v="106"/>
    <x v="6"/>
    <x v="19"/>
    <s v="05"/>
    <x v="15"/>
  </r>
  <r>
    <s v="10062"/>
    <x v="226"/>
    <s v="Cáceres"/>
    <s v="10"/>
    <s v="062"/>
    <s v="1007"/>
    <s v="105"/>
    <x v="5"/>
    <x v="30"/>
    <s v="21"/>
    <x v="3"/>
  </r>
  <r>
    <s v="10063"/>
    <x v="227"/>
    <s v="Cáceres"/>
    <s v="10"/>
    <s v="063"/>
    <s v="1009"/>
    <s v="107"/>
    <x v="4"/>
    <x v="16"/>
    <s v="16"/>
    <x v="16"/>
  </r>
  <r>
    <s v="10064"/>
    <x v="228"/>
    <s v="Cáceres"/>
    <s v="10"/>
    <s v="064"/>
    <s v="1005"/>
    <s v="106"/>
    <x v="6"/>
    <x v="18"/>
    <s v="10"/>
    <x v="14"/>
  </r>
  <r>
    <s v="10065"/>
    <x v="229"/>
    <s v="Cáceres"/>
    <s v="10"/>
    <s v="065"/>
    <s v="1002"/>
    <s v="107"/>
    <x v="4"/>
    <x v="25"/>
    <s v="09"/>
    <x v="20"/>
  </r>
  <r>
    <s v="10066"/>
    <x v="230"/>
    <s v="Cáceres"/>
    <s v="10"/>
    <s v="066"/>
    <s v="1010"/>
    <s v="105"/>
    <x v="5"/>
    <x v="24"/>
    <s v="08"/>
    <x v="13"/>
  </r>
  <r>
    <s v="10067"/>
    <x v="231"/>
    <s v="Cáceres"/>
    <s v="10"/>
    <s v="067"/>
    <s v="1004"/>
    <s v="106"/>
    <x v="6"/>
    <x v="19"/>
    <s v="05"/>
    <x v="15"/>
  </r>
  <r>
    <s v="10068"/>
    <x v="232"/>
    <s v="Cáceres"/>
    <s v="10"/>
    <s v="068"/>
    <s v="1002"/>
    <s v="107"/>
    <x v="4"/>
    <x v="25"/>
    <s v="09"/>
    <x v="20"/>
  </r>
  <r>
    <s v="10069"/>
    <x v="233"/>
    <s v="Cáceres"/>
    <s v="10"/>
    <s v="069"/>
    <s v="1010"/>
    <s v="105"/>
    <x v="5"/>
    <x v="24"/>
    <s v="08"/>
    <x v="13"/>
  </r>
  <r>
    <s v="10070"/>
    <x v="234"/>
    <s v="Cáceres"/>
    <s v="10"/>
    <s v="070"/>
    <s v="1013"/>
    <s v="108"/>
    <x v="7"/>
    <x v="23"/>
    <s v="12"/>
    <x v="19"/>
  </r>
  <r>
    <s v="10071"/>
    <x v="235"/>
    <s v="Cáceres"/>
    <s v="10"/>
    <s v="071"/>
    <s v="1005"/>
    <s v="106"/>
    <x v="6"/>
    <x v="18"/>
    <s v="10"/>
    <x v="14"/>
  </r>
  <r>
    <s v="10072"/>
    <x v="236"/>
    <s v="Cáceres"/>
    <s v="10"/>
    <s v="072"/>
    <s v="1005"/>
    <s v="106"/>
    <x v="6"/>
    <x v="18"/>
    <s v="10"/>
    <x v="14"/>
  </r>
  <r>
    <s v="10073"/>
    <x v="237"/>
    <s v="Cáceres"/>
    <s v="10"/>
    <s v="073"/>
    <s v="1014"/>
    <s v="105"/>
    <x v="5"/>
    <x v="17"/>
    <s v="08"/>
    <x v="13"/>
  </r>
  <r>
    <s v="10075"/>
    <x v="238"/>
    <s v="Cáceres"/>
    <s v="10"/>
    <s v="075"/>
    <s v="1013"/>
    <s v="108"/>
    <x v="7"/>
    <x v="23"/>
    <s v="12"/>
    <x v="19"/>
  </r>
  <r>
    <s v="10076"/>
    <x v="239"/>
    <s v="Cáceres"/>
    <s v="10"/>
    <s v="076"/>
    <s v="1011"/>
    <s v="107"/>
    <x v="4"/>
    <x v="20"/>
    <s v="05"/>
    <x v="15"/>
  </r>
  <r>
    <s v="10077"/>
    <x v="240"/>
    <s v="Cáceres"/>
    <s v="10"/>
    <s v="077"/>
    <s v="1010"/>
    <s v="105"/>
    <x v="5"/>
    <x v="24"/>
    <s v="08"/>
    <x v="13"/>
  </r>
  <r>
    <s v="10078"/>
    <x v="241"/>
    <s v="Cáceres"/>
    <s v="10"/>
    <s v="078"/>
    <s v="1009"/>
    <s v="107"/>
    <x v="4"/>
    <x v="16"/>
    <s v="19"/>
    <x v="12"/>
  </r>
  <r>
    <s v="10079"/>
    <x v="242"/>
    <s v="Cáceres"/>
    <s v="10"/>
    <s v="079"/>
    <s v="1002"/>
    <s v="107"/>
    <x v="4"/>
    <x v="25"/>
    <s v="09"/>
    <x v="20"/>
  </r>
  <r>
    <s v="10080"/>
    <x v="243"/>
    <s v="Cáceres"/>
    <s v="10"/>
    <s v="080"/>
    <s v="1009"/>
    <s v="107"/>
    <x v="4"/>
    <x v="16"/>
    <s v="19"/>
    <x v="12"/>
  </r>
  <r>
    <s v="10081"/>
    <x v="244"/>
    <s v="Cáceres"/>
    <s v="10"/>
    <s v="081"/>
    <s v="1002"/>
    <s v="107"/>
    <x v="4"/>
    <x v="25"/>
    <s v="09"/>
    <x v="20"/>
  </r>
  <r>
    <s v="10082"/>
    <x v="245"/>
    <s v="Cáceres"/>
    <s v="10"/>
    <s v="082"/>
    <s v="1008"/>
    <s v="105"/>
    <x v="5"/>
    <x v="22"/>
    <s v="23"/>
    <x v="18"/>
  </r>
  <r>
    <s v="10083"/>
    <x v="246"/>
    <s v="Cáceres"/>
    <s v="10"/>
    <s v="083"/>
    <s v="1013"/>
    <s v="108"/>
    <x v="7"/>
    <x v="23"/>
    <s v="12"/>
    <x v="19"/>
  </r>
  <r>
    <s v="10084"/>
    <x v="247"/>
    <s v="Cáceres"/>
    <s v="10"/>
    <s v="084"/>
    <s v="1005"/>
    <s v="106"/>
    <x v="6"/>
    <x v="18"/>
    <s v="10"/>
    <x v="14"/>
  </r>
  <r>
    <s v="10085"/>
    <x v="248"/>
    <s v="Cáceres"/>
    <s v="10"/>
    <s v="085"/>
    <s v="1001"/>
    <s v="108"/>
    <x v="7"/>
    <x v="26"/>
    <s v="13"/>
    <x v="21"/>
  </r>
  <r>
    <s v="10086"/>
    <x v="249"/>
    <s v="Cáceres"/>
    <s v="10"/>
    <s v="086"/>
    <s v="1009"/>
    <s v="107"/>
    <x v="4"/>
    <x v="16"/>
    <s v="16"/>
    <x v="16"/>
  </r>
  <r>
    <s v="10087"/>
    <x v="250"/>
    <s v="Cáceres"/>
    <s v="10"/>
    <s v="087"/>
    <s v="1013"/>
    <s v="105"/>
    <x v="5"/>
    <x v="23"/>
    <s v="12"/>
    <x v="19"/>
  </r>
  <r>
    <s v="10088"/>
    <x v="251"/>
    <s v="Cáceres"/>
    <s v="10"/>
    <s v="088"/>
    <s v="1011"/>
    <s v="106"/>
    <x v="6"/>
    <x v="20"/>
    <s v="05"/>
    <x v="15"/>
  </r>
  <r>
    <s v="10089"/>
    <x v="252"/>
    <s v="Cáceres"/>
    <s v="10"/>
    <s v="089"/>
    <s v="1011"/>
    <s v="106"/>
    <x v="6"/>
    <x v="20"/>
    <s v="05"/>
    <x v="15"/>
  </r>
  <r>
    <s v="10090"/>
    <x v="253"/>
    <s v="Cáceres"/>
    <s v="10"/>
    <s v="090"/>
    <s v="1009"/>
    <s v="107"/>
    <x v="4"/>
    <x v="16"/>
    <s v="16"/>
    <x v="16"/>
  </r>
  <r>
    <s v="10091"/>
    <x v="254"/>
    <s v="Cáceres"/>
    <s v="10"/>
    <s v="091"/>
    <s v="1002"/>
    <s v="108"/>
    <x v="7"/>
    <x v="25"/>
    <s v="09"/>
    <x v="20"/>
  </r>
  <r>
    <s v="10092"/>
    <x v="255"/>
    <s v="Cáceres"/>
    <s v="10"/>
    <s v="092"/>
    <s v="1010"/>
    <s v="105"/>
    <x v="5"/>
    <x v="24"/>
    <s v="08"/>
    <x v="13"/>
  </r>
  <r>
    <s v="10093"/>
    <x v="256"/>
    <s v="Cáceres"/>
    <s v="10"/>
    <s v="093"/>
    <s v="1005"/>
    <s v="107"/>
    <x v="4"/>
    <x v="18"/>
    <s v="10"/>
    <x v="14"/>
  </r>
  <r>
    <s v="10094"/>
    <x v="257"/>
    <s v="Cáceres"/>
    <s v="10"/>
    <s v="094"/>
    <s v="1007"/>
    <s v="105"/>
    <x v="5"/>
    <x v="30"/>
    <s v="21"/>
    <x v="3"/>
  </r>
  <r>
    <s v="10095"/>
    <x v="258"/>
    <s v="Cáceres"/>
    <s v="10"/>
    <s v="095"/>
    <s v="1007"/>
    <s v="105"/>
    <x v="5"/>
    <x v="30"/>
    <s v="21"/>
    <x v="3"/>
  </r>
  <r>
    <s v="10096"/>
    <x v="259"/>
    <s v="Cáceres"/>
    <s v="10"/>
    <s v="096"/>
    <s v="1009"/>
    <s v="107"/>
    <x v="4"/>
    <x v="16"/>
    <s v="19"/>
    <x v="12"/>
  </r>
  <r>
    <s v="10097"/>
    <x v="260"/>
    <s v="Cáceres"/>
    <s v="10"/>
    <s v="097"/>
    <s v="1001"/>
    <s v="108"/>
    <x v="7"/>
    <x v="26"/>
    <s v="02"/>
    <x v="24"/>
  </r>
  <r>
    <s v="10098"/>
    <x v="261"/>
    <s v="Cáceres"/>
    <s v="10"/>
    <s v="098"/>
    <s v="1008"/>
    <s v="105"/>
    <x v="5"/>
    <x v="22"/>
    <s v="23"/>
    <x v="18"/>
  </r>
  <r>
    <s v="10099"/>
    <x v="262"/>
    <s v="Cáceres"/>
    <s v="10"/>
    <s v="099"/>
    <s v="1004"/>
    <s v="106"/>
    <x v="6"/>
    <x v="19"/>
    <s v="05"/>
    <x v="15"/>
  </r>
  <r>
    <s v="10100"/>
    <x v="263"/>
    <s v="Cáceres"/>
    <s v="10"/>
    <s v="100"/>
    <s v="1005"/>
    <s v="106"/>
    <x v="6"/>
    <x v="18"/>
    <s v="10"/>
    <x v="14"/>
  </r>
  <r>
    <s v="10101"/>
    <x v="264"/>
    <s v="Cáceres"/>
    <s v="10"/>
    <s v="101"/>
    <s v="1011"/>
    <s v="106"/>
    <x v="6"/>
    <x v="20"/>
    <s v="05"/>
    <x v="15"/>
  </r>
  <r>
    <s v="10102"/>
    <x v="265"/>
    <s v="Cáceres"/>
    <s v="10"/>
    <s v="102"/>
    <s v="1010"/>
    <s v="105"/>
    <x v="5"/>
    <x v="24"/>
    <s v="08"/>
    <x v="13"/>
  </r>
  <r>
    <s v="10103"/>
    <x v="266"/>
    <s v="Cáceres"/>
    <s v="10"/>
    <s v="103"/>
    <s v="1010"/>
    <s v="105"/>
    <x v="5"/>
    <x v="24"/>
    <s v="02"/>
    <x v="24"/>
  </r>
  <r>
    <s v="10104"/>
    <x v="267"/>
    <s v="Cáceres"/>
    <s v="10"/>
    <s v="104"/>
    <s v="1002"/>
    <s v="107"/>
    <x v="4"/>
    <x v="25"/>
    <s v="09"/>
    <x v="20"/>
  </r>
  <r>
    <s v="10105"/>
    <x v="268"/>
    <s v="Cáceres"/>
    <s v="10"/>
    <s v="105"/>
    <s v="1002"/>
    <s v="108"/>
    <x v="7"/>
    <x v="25"/>
    <s v="09"/>
    <x v="20"/>
  </r>
  <r>
    <s v="10106"/>
    <x v="269"/>
    <s v="Cáceres"/>
    <s v="10"/>
    <s v="106"/>
    <s v="1009"/>
    <s v="107"/>
    <x v="4"/>
    <x v="16"/>
    <s v="16"/>
    <x v="16"/>
  </r>
  <r>
    <s v="10107"/>
    <x v="270"/>
    <s v="Cáceres"/>
    <s v="10"/>
    <s v="107"/>
    <s v="1012"/>
    <s v="107"/>
    <x v="4"/>
    <x v="27"/>
    <s v="22"/>
    <x v="22"/>
  </r>
  <r>
    <s v="10108"/>
    <x v="271"/>
    <s v="Cáceres"/>
    <s v="10"/>
    <s v="108"/>
    <s v="1009"/>
    <s v="107"/>
    <x v="4"/>
    <x v="16"/>
    <s v="07"/>
    <x v="23"/>
  </r>
  <r>
    <s v="10109"/>
    <x v="272"/>
    <s v="Cáceres"/>
    <s v="10"/>
    <s v="109"/>
    <s v="1013"/>
    <s v="105"/>
    <x v="5"/>
    <x v="23"/>
    <s v="12"/>
    <x v="19"/>
  </r>
  <r>
    <s v="10110"/>
    <x v="273"/>
    <s v="Cáceres"/>
    <s v="10"/>
    <s v="110"/>
    <s v="1002"/>
    <s v="108"/>
    <x v="7"/>
    <x v="25"/>
    <s v="09"/>
    <x v="20"/>
  </r>
  <r>
    <s v="10111"/>
    <x v="274"/>
    <s v="Cáceres"/>
    <s v="10"/>
    <s v="111"/>
    <s v="1002"/>
    <s v="108"/>
    <x v="7"/>
    <x v="25"/>
    <s v="09"/>
    <x v="20"/>
  </r>
  <r>
    <s v="10112"/>
    <x v="275"/>
    <s v="Cáceres"/>
    <s v="10"/>
    <s v="112"/>
    <s v="1014"/>
    <s v="105"/>
    <x v="5"/>
    <x v="17"/>
    <s v="06"/>
    <x v="0"/>
  </r>
  <r>
    <s v="10113"/>
    <x v="276"/>
    <s v="Cáceres"/>
    <s v="10"/>
    <s v="113"/>
    <s v="1010"/>
    <s v="105"/>
    <x v="5"/>
    <x v="24"/>
    <s v="08"/>
    <x v="13"/>
  </r>
  <r>
    <s v="10114"/>
    <x v="277"/>
    <s v="Cáceres"/>
    <s v="10"/>
    <s v="114"/>
    <s v="1001"/>
    <s v="108"/>
    <x v="7"/>
    <x v="26"/>
    <s v="13"/>
    <x v="21"/>
  </r>
  <r>
    <s v="10115"/>
    <x v="278"/>
    <s v="Cáceres"/>
    <s v="10"/>
    <s v="115"/>
    <s v="1008"/>
    <s v="105"/>
    <x v="5"/>
    <x v="22"/>
    <s v="23"/>
    <x v="18"/>
  </r>
  <r>
    <s v="10116"/>
    <x v="279"/>
    <s v="Cáceres"/>
    <s v="10"/>
    <s v="116"/>
    <s v="1003"/>
    <s v="107"/>
    <x v="4"/>
    <x v="29"/>
    <s v="02"/>
    <x v="24"/>
  </r>
  <r>
    <s v="10117"/>
    <x v="280"/>
    <s v="Cáceres"/>
    <s v="10"/>
    <s v="117"/>
    <s v="1009"/>
    <s v="107"/>
    <x v="4"/>
    <x v="16"/>
    <s v="16"/>
    <x v="16"/>
  </r>
  <r>
    <s v="10118"/>
    <x v="281"/>
    <s v="Cáceres"/>
    <s v="10"/>
    <s v="118"/>
    <s v="1008"/>
    <s v="105"/>
    <x v="5"/>
    <x v="22"/>
    <s v="23"/>
    <x v="18"/>
  </r>
  <r>
    <s v="10119"/>
    <x v="282"/>
    <s v="Cáceres"/>
    <s v="10"/>
    <s v="119"/>
    <s v="1007"/>
    <s v="105"/>
    <x v="5"/>
    <x v="30"/>
    <s v="21"/>
    <x v="3"/>
  </r>
  <r>
    <s v="10120"/>
    <x v="283"/>
    <s v="Cáceres"/>
    <s v="10"/>
    <s v="120"/>
    <s v="1001"/>
    <s v="108"/>
    <x v="7"/>
    <x v="26"/>
    <s v="13"/>
    <x v="21"/>
  </r>
  <r>
    <s v="10121"/>
    <x v="284"/>
    <s v="Cáceres"/>
    <s v="10"/>
    <s v="121"/>
    <s v="1014"/>
    <s v="105"/>
    <x v="5"/>
    <x v="17"/>
    <s v="08"/>
    <x v="13"/>
  </r>
  <r>
    <s v="10122"/>
    <x v="285"/>
    <s v="Cáceres"/>
    <s v="10"/>
    <s v="122"/>
    <s v="1001"/>
    <s v="108"/>
    <x v="7"/>
    <x v="26"/>
    <s v="13"/>
    <x v="21"/>
  </r>
  <r>
    <s v="10123"/>
    <x v="286"/>
    <s v="Cáceres"/>
    <s v="10"/>
    <s v="123"/>
    <s v="1003"/>
    <s v="107"/>
    <x v="4"/>
    <x v="29"/>
    <s v="02"/>
    <x v="24"/>
  </r>
  <r>
    <s v="10124"/>
    <x v="287"/>
    <s v="Cáceres"/>
    <s v="10"/>
    <s v="124"/>
    <s v="1009"/>
    <s v="107"/>
    <x v="4"/>
    <x v="16"/>
    <s v="16"/>
    <x v="16"/>
  </r>
  <r>
    <s v="10125"/>
    <x v="288"/>
    <s v="Cáceres"/>
    <s v="10"/>
    <s v="125"/>
    <s v="1008"/>
    <s v="105"/>
    <x v="5"/>
    <x v="22"/>
    <s v="23"/>
    <x v="18"/>
  </r>
  <r>
    <s v="10126"/>
    <x v="289"/>
    <s v="Cáceres"/>
    <s v="10"/>
    <s v="126"/>
    <s v="1006"/>
    <s v="105"/>
    <x v="5"/>
    <x v="21"/>
    <s v="11"/>
    <x v="17"/>
  </r>
  <r>
    <s v="10127"/>
    <x v="290"/>
    <s v="Cáceres"/>
    <s v="10"/>
    <s v="127"/>
    <s v="1011"/>
    <s v="107"/>
    <x v="4"/>
    <x v="20"/>
    <s v="05"/>
    <x v="15"/>
  </r>
  <r>
    <s v="10128"/>
    <x v="291"/>
    <s v="Cáceres"/>
    <s v="10"/>
    <s v="128"/>
    <s v="1005"/>
    <s v="106"/>
    <x v="6"/>
    <x v="18"/>
    <s v="10"/>
    <x v="14"/>
  </r>
  <r>
    <s v="10129"/>
    <x v="292"/>
    <s v="Cáceres"/>
    <s v="10"/>
    <s v="129"/>
    <s v="1011"/>
    <s v="106"/>
    <x v="6"/>
    <x v="20"/>
    <s v="05"/>
    <x v="15"/>
  </r>
  <r>
    <s v="10130"/>
    <x v="293"/>
    <s v="Cáceres"/>
    <s v="10"/>
    <s v="130"/>
    <s v="1012"/>
    <s v="107"/>
    <x v="4"/>
    <x v="27"/>
    <s v="22"/>
    <x v="22"/>
  </r>
  <r>
    <s v="10131"/>
    <x v="294"/>
    <s v="Cáceres"/>
    <s v="10"/>
    <s v="131"/>
    <s v="1001"/>
    <s v="108"/>
    <x v="7"/>
    <x v="26"/>
    <s v="13"/>
    <x v="21"/>
  </r>
  <r>
    <s v="10132"/>
    <x v="295"/>
    <s v="Cáceres"/>
    <s v="10"/>
    <s v="132"/>
    <s v="1013"/>
    <s v="108"/>
    <x v="7"/>
    <x v="23"/>
    <s v="12"/>
    <x v="19"/>
  </r>
  <r>
    <s v="10133"/>
    <x v="296"/>
    <s v="Cáceres"/>
    <s v="10"/>
    <s v="133"/>
    <s v="1008"/>
    <s v="105"/>
    <x v="5"/>
    <x v="22"/>
    <s v="23"/>
    <x v="18"/>
  </r>
  <r>
    <s v="10134"/>
    <x v="297"/>
    <s v="Cáceres"/>
    <s v="10"/>
    <s v="134"/>
    <s v="1013"/>
    <s v="105"/>
    <x v="5"/>
    <x v="23"/>
    <s v="12"/>
    <x v="19"/>
  </r>
  <r>
    <s v="10135"/>
    <x v="298"/>
    <s v="Cáceres"/>
    <s v="10"/>
    <s v="135"/>
    <s v="1009"/>
    <s v="107"/>
    <x v="4"/>
    <x v="16"/>
    <s v="07"/>
    <x v="23"/>
  </r>
  <r>
    <s v="10136"/>
    <x v="299"/>
    <s v="Cáceres"/>
    <s v="10"/>
    <s v="136"/>
    <s v="1009"/>
    <s v="107"/>
    <x v="4"/>
    <x v="16"/>
    <s v="16"/>
    <x v="16"/>
  </r>
  <r>
    <s v="10137"/>
    <x v="300"/>
    <s v="Cáceres"/>
    <s v="10"/>
    <s v="137"/>
    <s v="1009"/>
    <s v="107"/>
    <x v="4"/>
    <x v="16"/>
    <s v="16"/>
    <x v="16"/>
  </r>
  <r>
    <s v="10138"/>
    <x v="301"/>
    <s v="Cáceres"/>
    <s v="10"/>
    <s v="138"/>
    <s v="1002"/>
    <s v="107"/>
    <x v="4"/>
    <x v="25"/>
    <s v="09"/>
    <x v="20"/>
  </r>
  <r>
    <s v="10139"/>
    <x v="302"/>
    <s v="Cáceres"/>
    <s v="10"/>
    <s v="139"/>
    <s v="1003"/>
    <s v="106"/>
    <x v="6"/>
    <x v="29"/>
    <s v="02"/>
    <x v="24"/>
  </r>
  <r>
    <s v="10140"/>
    <x v="303"/>
    <s v="Cáceres"/>
    <s v="10"/>
    <s v="140"/>
    <s v="1001"/>
    <s v="108"/>
    <x v="7"/>
    <x v="26"/>
    <s v="13"/>
    <x v="21"/>
  </r>
  <r>
    <s v="10141"/>
    <x v="304"/>
    <s v="Cáceres"/>
    <s v="10"/>
    <s v="141"/>
    <s v="1013"/>
    <s v="108"/>
    <x v="7"/>
    <x v="23"/>
    <s v="12"/>
    <x v="19"/>
  </r>
  <r>
    <s v="10142"/>
    <x v="305"/>
    <s v="Cáceres"/>
    <s v="10"/>
    <s v="142"/>
    <s v="1005"/>
    <s v="106"/>
    <x v="6"/>
    <x v="18"/>
    <s v="10"/>
    <x v="14"/>
  </r>
  <r>
    <s v="10143"/>
    <x v="306"/>
    <s v="Cáceres"/>
    <s v="10"/>
    <s v="143"/>
    <s v="1004"/>
    <s v="106"/>
    <x v="6"/>
    <x v="19"/>
    <s v="05"/>
    <x v="15"/>
  </r>
  <r>
    <s v="10144"/>
    <x v="307"/>
    <s v="Cáceres"/>
    <s v="10"/>
    <s v="144"/>
    <s v="1009"/>
    <s v="107"/>
    <x v="4"/>
    <x v="16"/>
    <s v="16"/>
    <x v="16"/>
  </r>
  <r>
    <s v="10145"/>
    <x v="308"/>
    <s v="Cáceres"/>
    <s v="10"/>
    <s v="145"/>
    <s v="1008"/>
    <s v="105"/>
    <x v="5"/>
    <x v="22"/>
    <s v="23"/>
    <x v="18"/>
  </r>
  <r>
    <s v="10146"/>
    <x v="309"/>
    <s v="Cáceres"/>
    <s v="10"/>
    <s v="146"/>
    <s v="1009"/>
    <s v="107"/>
    <x v="4"/>
    <x v="16"/>
    <s v="07"/>
    <x v="23"/>
  </r>
  <r>
    <s v="10147"/>
    <x v="310"/>
    <s v="Cáceres"/>
    <s v="10"/>
    <s v="147"/>
    <s v="1012"/>
    <s v="107"/>
    <x v="4"/>
    <x v="27"/>
    <s v="22"/>
    <x v="22"/>
  </r>
  <r>
    <s v="10148"/>
    <x v="311"/>
    <s v="Cáceres"/>
    <s v="10"/>
    <s v="148"/>
    <s v="1012"/>
    <s v="107"/>
    <x v="4"/>
    <x v="27"/>
    <m/>
    <x v="7"/>
  </r>
  <r>
    <s v="10149"/>
    <x v="312"/>
    <s v="Cáceres"/>
    <s v="10"/>
    <s v="149"/>
    <s v="1006"/>
    <s v="105"/>
    <x v="5"/>
    <x v="21"/>
    <s v="11"/>
    <x v="17"/>
  </r>
  <r>
    <s v="10150"/>
    <x v="313"/>
    <s v="Cáceres"/>
    <s v="10"/>
    <s v="150"/>
    <s v="1004"/>
    <s v="106"/>
    <x v="6"/>
    <x v="19"/>
    <s v="05"/>
    <x v="15"/>
  </r>
  <r>
    <s v="10151"/>
    <x v="314"/>
    <s v="Cáceres"/>
    <s v="10"/>
    <s v="151"/>
    <s v="1004"/>
    <s v="106"/>
    <x v="6"/>
    <x v="19"/>
    <s v="05"/>
    <x v="15"/>
  </r>
  <r>
    <s v="10152"/>
    <x v="315"/>
    <s v="Cáceres"/>
    <s v="10"/>
    <s v="152"/>
    <s v="1011"/>
    <s v="107"/>
    <x v="4"/>
    <x v="20"/>
    <s v="05"/>
    <x v="15"/>
  </r>
  <r>
    <s v="10153"/>
    <x v="316"/>
    <s v="Cáceres"/>
    <s v="10"/>
    <s v="153"/>
    <s v="1010"/>
    <s v="105"/>
    <x v="5"/>
    <x v="24"/>
    <s v="08"/>
    <x v="13"/>
  </r>
  <r>
    <s v="10154"/>
    <x v="317"/>
    <s v="Cáceres"/>
    <s v="10"/>
    <s v="154"/>
    <s v="1012"/>
    <s v="107"/>
    <x v="4"/>
    <x v="27"/>
    <s v="22"/>
    <x v="22"/>
  </r>
  <r>
    <s v="10155"/>
    <x v="318"/>
    <s v="Cáceres"/>
    <s v="10"/>
    <s v="155"/>
    <s v="1004"/>
    <s v="107"/>
    <x v="4"/>
    <x v="19"/>
    <s v="05"/>
    <x v="15"/>
  </r>
  <r>
    <s v="10156"/>
    <x v="319"/>
    <s v="Cáceres"/>
    <s v="10"/>
    <s v="156"/>
    <s v="1005"/>
    <s v="106"/>
    <x v="6"/>
    <x v="18"/>
    <s v="10"/>
    <x v="14"/>
  </r>
  <r>
    <s v="10157"/>
    <x v="320"/>
    <s v="Cáceres"/>
    <s v="10"/>
    <s v="157"/>
    <s v="1002"/>
    <s v="108"/>
    <x v="7"/>
    <x v="25"/>
    <s v="09"/>
    <x v="20"/>
  </r>
  <r>
    <s v="10158"/>
    <x v="321"/>
    <s v="Cáceres"/>
    <s v="10"/>
    <s v="158"/>
    <s v="1010"/>
    <s v="105"/>
    <x v="5"/>
    <x v="24"/>
    <s v="08"/>
    <x v="13"/>
  </r>
  <r>
    <s v="10159"/>
    <x v="322"/>
    <s v="Cáceres"/>
    <s v="10"/>
    <s v="159"/>
    <s v="1013"/>
    <s v="108"/>
    <x v="7"/>
    <x v="23"/>
    <s v="12"/>
    <x v="19"/>
  </r>
  <r>
    <s v="10160"/>
    <x v="323"/>
    <s v="Cáceres"/>
    <s v="10"/>
    <s v="160"/>
    <s v="1001"/>
    <s v="108"/>
    <x v="7"/>
    <x v="26"/>
    <s v="02"/>
    <x v="24"/>
  </r>
  <r>
    <s v="10161"/>
    <x v="324"/>
    <s v="Cáceres"/>
    <s v="10"/>
    <s v="161"/>
    <s v="1006"/>
    <s v="105"/>
    <x v="5"/>
    <x v="21"/>
    <s v="11"/>
    <x v="17"/>
  </r>
  <r>
    <s v="10162"/>
    <x v="325"/>
    <s v="Cáceres"/>
    <s v="10"/>
    <s v="162"/>
    <s v="1007"/>
    <s v="105"/>
    <x v="5"/>
    <x v="30"/>
    <s v="21"/>
    <x v="3"/>
  </r>
  <r>
    <s v="10163"/>
    <x v="326"/>
    <s v="Cáceres"/>
    <s v="10"/>
    <s v="163"/>
    <s v="1006"/>
    <s v="105"/>
    <x v="5"/>
    <x v="21"/>
    <s v="11"/>
    <x v="17"/>
  </r>
  <r>
    <s v="10164"/>
    <x v="327"/>
    <s v="Cáceres"/>
    <s v="10"/>
    <s v="164"/>
    <s v="1005"/>
    <s v="106"/>
    <x v="6"/>
    <x v="18"/>
    <s v="10"/>
    <x v="14"/>
  </r>
  <r>
    <s v="10165"/>
    <x v="328"/>
    <s v="Cáceres"/>
    <s v="10"/>
    <s v="165"/>
    <s v="1006"/>
    <s v="105"/>
    <x v="5"/>
    <x v="21"/>
    <s v="11"/>
    <x v="17"/>
  </r>
  <r>
    <s v="10166"/>
    <x v="329"/>
    <s v="Cáceres"/>
    <s v="10"/>
    <s v="166"/>
    <s v="1010"/>
    <s v="105"/>
    <x v="5"/>
    <x v="24"/>
    <s v="08"/>
    <x v="13"/>
  </r>
  <r>
    <s v="10167"/>
    <x v="330"/>
    <s v="Cáceres"/>
    <s v="10"/>
    <s v="167"/>
    <s v="1009"/>
    <s v="107"/>
    <x v="4"/>
    <x v="16"/>
    <s v="16"/>
    <x v="16"/>
  </r>
  <r>
    <s v="10168"/>
    <x v="331"/>
    <s v="Cáceres"/>
    <s v="10"/>
    <s v="168"/>
    <s v="1010"/>
    <s v="105"/>
    <x v="5"/>
    <x v="24"/>
    <s v="11"/>
    <x v="17"/>
  </r>
  <r>
    <s v="10169"/>
    <x v="332"/>
    <s v="Cáceres"/>
    <s v="10"/>
    <s v="169"/>
    <s v="1007"/>
    <s v="105"/>
    <x v="5"/>
    <x v="30"/>
    <s v="21"/>
    <x v="3"/>
  </r>
  <r>
    <s v="10170"/>
    <x v="333"/>
    <s v="Cáceres"/>
    <s v="10"/>
    <s v="170"/>
    <s v="1008"/>
    <s v="105"/>
    <x v="5"/>
    <x v="22"/>
    <s v="23"/>
    <x v="18"/>
  </r>
  <r>
    <s v="10171"/>
    <x v="334"/>
    <s v="Cáceres"/>
    <s v="10"/>
    <s v="171"/>
    <s v="1005"/>
    <s v="106"/>
    <x v="6"/>
    <x v="18"/>
    <s v="10"/>
    <x v="14"/>
  </r>
  <r>
    <s v="10172"/>
    <x v="335"/>
    <s v="Cáceres"/>
    <s v="10"/>
    <s v="172"/>
    <s v="1009"/>
    <s v="107"/>
    <x v="4"/>
    <x v="16"/>
    <s v="16"/>
    <x v="16"/>
  </r>
  <r>
    <s v="10173"/>
    <x v="336"/>
    <s v="Cáceres"/>
    <s v="10"/>
    <s v="173"/>
    <s v="1001"/>
    <s v="108"/>
    <x v="7"/>
    <x v="26"/>
    <s v="02"/>
    <x v="24"/>
  </r>
  <r>
    <s v="10174"/>
    <x v="337"/>
    <s v="Cáceres"/>
    <s v="10"/>
    <s v="174"/>
    <s v="1009"/>
    <s v="107"/>
    <x v="4"/>
    <x v="16"/>
    <s v="19"/>
    <x v="12"/>
  </r>
  <r>
    <s v="10175"/>
    <x v="338"/>
    <s v="Cáceres"/>
    <s v="10"/>
    <s v="175"/>
    <s v="1003"/>
    <s v="107"/>
    <x v="4"/>
    <x v="29"/>
    <s v="02"/>
    <x v="24"/>
  </r>
  <r>
    <s v="10176"/>
    <x v="339"/>
    <s v="Cáceres"/>
    <s v="10"/>
    <s v="176"/>
    <s v="1001"/>
    <s v="108"/>
    <x v="7"/>
    <x v="26"/>
    <s v="02"/>
    <x v="24"/>
  </r>
  <r>
    <s v="10177"/>
    <x v="340"/>
    <s v="Cáceres"/>
    <s v="10"/>
    <s v="177"/>
    <s v="1006"/>
    <s v="105"/>
    <x v="5"/>
    <x v="21"/>
    <s v="11"/>
    <x v="17"/>
  </r>
  <r>
    <s v="10178"/>
    <x v="341"/>
    <s v="Cáceres"/>
    <s v="10"/>
    <s v="178"/>
    <s v="1008"/>
    <s v="105"/>
    <x v="5"/>
    <x v="22"/>
    <s v="23"/>
    <x v="18"/>
  </r>
  <r>
    <s v="10179"/>
    <x v="342"/>
    <s v="Cáceres"/>
    <s v="10"/>
    <s v="179"/>
    <s v="1002"/>
    <s v="108"/>
    <x v="7"/>
    <x v="25"/>
    <s v="09"/>
    <x v="20"/>
  </r>
  <r>
    <s v="10180"/>
    <x v="343"/>
    <s v="Cáceres"/>
    <s v="10"/>
    <s v="180"/>
    <s v="1001"/>
    <s v="108"/>
    <x v="7"/>
    <x v="26"/>
    <s v="13"/>
    <x v="21"/>
  </r>
  <r>
    <s v="10181"/>
    <x v="344"/>
    <s v="Cáceres"/>
    <s v="10"/>
    <s v="181"/>
    <s v="1002"/>
    <s v="107"/>
    <x v="4"/>
    <x v="25"/>
    <s v="09"/>
    <x v="20"/>
  </r>
  <r>
    <s v="10182"/>
    <x v="345"/>
    <s v="Cáceres"/>
    <s v="10"/>
    <s v="182"/>
    <s v="1001"/>
    <s v="108"/>
    <x v="7"/>
    <x v="26"/>
    <s v="02"/>
    <x v="24"/>
  </r>
  <r>
    <s v="10183"/>
    <x v="346"/>
    <s v="Cáceres"/>
    <s v="10"/>
    <s v="183"/>
    <s v="1012"/>
    <s v="107"/>
    <x v="4"/>
    <x v="27"/>
    <s v="22"/>
    <x v="22"/>
  </r>
  <r>
    <s v="10184"/>
    <x v="347"/>
    <s v="Cáceres"/>
    <s v="10"/>
    <s v="184"/>
    <s v="1012"/>
    <s v="107"/>
    <x v="4"/>
    <x v="27"/>
    <s v="22"/>
    <x v="22"/>
  </r>
  <r>
    <s v="10185"/>
    <x v="348"/>
    <s v="Cáceres"/>
    <s v="10"/>
    <s v="185"/>
    <s v="1005"/>
    <s v="107"/>
    <x v="4"/>
    <x v="18"/>
    <s v="10"/>
    <x v="14"/>
  </r>
  <r>
    <s v="10186"/>
    <x v="349"/>
    <s v="Cáceres"/>
    <s v="10"/>
    <s v="186"/>
    <s v="1010"/>
    <s v="105"/>
    <x v="5"/>
    <x v="24"/>
    <s v="08"/>
    <x v="13"/>
  </r>
  <r>
    <s v="10187"/>
    <x v="350"/>
    <s v="Cáceres"/>
    <s v="10"/>
    <s v="187"/>
    <s v="1005"/>
    <s v="106"/>
    <x v="6"/>
    <x v="18"/>
    <s v="10"/>
    <x v="14"/>
  </r>
  <r>
    <s v="10188"/>
    <x v="351"/>
    <s v="Cáceres"/>
    <s v="10"/>
    <s v="188"/>
    <s v="1006"/>
    <s v="105"/>
    <x v="5"/>
    <x v="21"/>
    <s v="11"/>
    <x v="17"/>
  </r>
  <r>
    <s v="10189"/>
    <x v="352"/>
    <s v="Cáceres"/>
    <s v="10"/>
    <s v="189"/>
    <s v="1004"/>
    <s v="106"/>
    <x v="6"/>
    <x v="19"/>
    <s v="05"/>
    <x v="15"/>
  </r>
  <r>
    <s v="10190"/>
    <x v="353"/>
    <s v="Cáceres"/>
    <s v="10"/>
    <s v="190"/>
    <s v="1003"/>
    <s v="107"/>
    <x v="4"/>
    <x v="29"/>
    <s v="02"/>
    <x v="24"/>
  </r>
  <r>
    <s v="10191"/>
    <x v="354"/>
    <s v="Cáceres"/>
    <s v="10"/>
    <s v="191"/>
    <s v="1002"/>
    <s v="107"/>
    <x v="4"/>
    <x v="25"/>
    <s v="09"/>
    <x v="20"/>
  </r>
  <r>
    <s v="10192"/>
    <x v="355"/>
    <s v="Cáceres"/>
    <s v="10"/>
    <s v="192"/>
    <s v="1006"/>
    <s v="105"/>
    <x v="5"/>
    <x v="21"/>
    <s v="11"/>
    <x v="17"/>
  </r>
  <r>
    <s v="10193"/>
    <x v="356"/>
    <s v="Cáceres"/>
    <s v="10"/>
    <s v="193"/>
    <s v="1006"/>
    <s v="105"/>
    <x v="5"/>
    <x v="21"/>
    <s v="11"/>
    <x v="17"/>
  </r>
  <r>
    <s v="10194"/>
    <x v="357"/>
    <s v="Cáceres"/>
    <s v="10"/>
    <s v="194"/>
    <s v="1006"/>
    <s v="105"/>
    <x v="5"/>
    <x v="21"/>
    <s v="11"/>
    <x v="17"/>
  </r>
  <r>
    <s v="10195"/>
    <x v="358"/>
    <s v="Cáceres"/>
    <s v="10"/>
    <s v="195"/>
    <s v="1010"/>
    <s v="105"/>
    <x v="5"/>
    <x v="24"/>
    <s v="08"/>
    <x v="13"/>
  </r>
  <r>
    <s v="10196"/>
    <x v="359"/>
    <s v="Cáceres"/>
    <s v="10"/>
    <s v="196"/>
    <s v="1012"/>
    <s v="107"/>
    <x v="4"/>
    <x v="27"/>
    <s v="22"/>
    <x v="22"/>
  </r>
  <r>
    <s v="10197"/>
    <x v="360"/>
    <s v="Cáceres"/>
    <s v="10"/>
    <s v="197"/>
    <s v="1001"/>
    <s v="108"/>
    <x v="7"/>
    <x v="26"/>
    <s v="13"/>
    <x v="21"/>
  </r>
  <r>
    <s v="10198"/>
    <x v="361"/>
    <s v="Cáceres"/>
    <s v="10"/>
    <s v="198"/>
    <s v="1006"/>
    <s v="105"/>
    <x v="5"/>
    <x v="21"/>
    <s v="11"/>
    <x v="17"/>
  </r>
  <r>
    <s v="10199"/>
    <x v="362"/>
    <s v="Cáceres"/>
    <s v="10"/>
    <s v="199"/>
    <s v="1001"/>
    <s v="108"/>
    <x v="7"/>
    <x v="26"/>
    <s v="13"/>
    <x v="21"/>
  </r>
  <r>
    <s v="10200"/>
    <x v="363"/>
    <s v="Cáceres"/>
    <s v="10"/>
    <s v="200"/>
    <s v="1013"/>
    <s v="108"/>
    <x v="7"/>
    <x v="23"/>
    <s v="12"/>
    <x v="19"/>
  </r>
  <r>
    <s v="10201"/>
    <x v="364"/>
    <s v="Cáceres"/>
    <s v="10"/>
    <s v="201"/>
    <s v="1006"/>
    <s v="105"/>
    <x v="5"/>
    <x v="21"/>
    <s v="11"/>
    <x v="17"/>
  </r>
  <r>
    <s v="10202"/>
    <x v="365"/>
    <s v="Cáceres"/>
    <s v="10"/>
    <s v="202"/>
    <s v="1011"/>
    <s v="107"/>
    <x v="4"/>
    <x v="20"/>
    <s v="05"/>
    <x v="15"/>
  </r>
  <r>
    <s v="10203"/>
    <x v="366"/>
    <s v="Cáceres"/>
    <s v="10"/>
    <s v="203"/>
    <s v="1007"/>
    <s v="105"/>
    <x v="5"/>
    <x v="30"/>
    <s v="21"/>
    <x v="3"/>
  </r>
  <r>
    <s v="10204"/>
    <x v="367"/>
    <s v="Cáceres"/>
    <s v="10"/>
    <s v="204"/>
    <s v="1002"/>
    <s v="108"/>
    <x v="7"/>
    <x v="25"/>
    <s v="09"/>
    <x v="20"/>
  </r>
  <r>
    <s v="10205"/>
    <x v="368"/>
    <s v="Cáceres"/>
    <s v="10"/>
    <s v="205"/>
    <s v="1005"/>
    <s v="106"/>
    <x v="6"/>
    <x v="18"/>
    <s v="10"/>
    <x v="14"/>
  </r>
  <r>
    <s v="10206"/>
    <x v="369"/>
    <s v="Cáceres"/>
    <s v="10"/>
    <s v="206"/>
    <s v="1002"/>
    <s v="108"/>
    <x v="7"/>
    <x v="25"/>
    <s v="09"/>
    <x v="20"/>
  </r>
  <r>
    <s v="10207"/>
    <x v="370"/>
    <s v="Cáceres"/>
    <s v="10"/>
    <s v="207"/>
    <s v="1011"/>
    <s v="107"/>
    <x v="4"/>
    <x v="20"/>
    <s v="05"/>
    <x v="15"/>
  </r>
  <r>
    <s v="10208"/>
    <x v="371"/>
    <s v="Cáceres"/>
    <s v="10"/>
    <s v="208"/>
    <s v="1008"/>
    <s v="105"/>
    <x v="5"/>
    <x v="22"/>
    <s v="23"/>
    <x v="18"/>
  </r>
  <r>
    <s v="10209"/>
    <x v="372"/>
    <s v="Cáceres"/>
    <s v="10"/>
    <s v="209"/>
    <s v="1014"/>
    <s v="105"/>
    <x v="5"/>
    <x v="17"/>
    <s v="08"/>
    <x v="13"/>
  </r>
  <r>
    <s v="10210"/>
    <x v="373"/>
    <s v="Cáceres"/>
    <s v="10"/>
    <s v="210"/>
    <s v="1005"/>
    <s v="106"/>
    <x v="6"/>
    <x v="18"/>
    <s v="10"/>
    <x v="14"/>
  </r>
  <r>
    <s v="10211"/>
    <x v="374"/>
    <s v="Cáceres"/>
    <s v="10"/>
    <s v="211"/>
    <s v="1005"/>
    <s v="107"/>
    <x v="4"/>
    <x v="18"/>
    <s v="10"/>
    <x v="14"/>
  </r>
  <r>
    <s v="10212"/>
    <x v="375"/>
    <s v="Cáceres"/>
    <s v="10"/>
    <s v="212"/>
    <s v="1002"/>
    <s v="108"/>
    <x v="7"/>
    <x v="25"/>
    <s v="09"/>
    <x v="20"/>
  </r>
  <r>
    <s v="10213"/>
    <x v="376"/>
    <s v="Cáceres"/>
    <s v="10"/>
    <s v="213"/>
    <s v="1013"/>
    <s v="108"/>
    <x v="7"/>
    <x v="23"/>
    <s v="12"/>
    <x v="19"/>
  </r>
  <r>
    <s v="10214"/>
    <x v="377"/>
    <s v="Cáceres"/>
    <s v="10"/>
    <s v="214"/>
    <s v="1009"/>
    <s v="107"/>
    <x v="4"/>
    <x v="16"/>
    <s v="16"/>
    <x v="16"/>
  </r>
  <r>
    <s v="10215"/>
    <x v="378"/>
    <s v="Cáceres"/>
    <s v="10"/>
    <s v="215"/>
    <s v="1005"/>
    <s v="106"/>
    <x v="6"/>
    <x v="18"/>
    <s v="10"/>
    <x v="14"/>
  </r>
  <r>
    <s v="10216"/>
    <x v="379"/>
    <s v="Cáceres"/>
    <s v="10"/>
    <s v="216"/>
    <s v="1009"/>
    <s v="107"/>
    <x v="4"/>
    <x v="16"/>
    <s v="16"/>
    <x v="16"/>
  </r>
  <r>
    <s v="10217"/>
    <x v="380"/>
    <s v="Cáceres"/>
    <s v="10"/>
    <s v="217"/>
    <s v="1006"/>
    <s v="105"/>
    <x v="5"/>
    <x v="21"/>
    <s v="11"/>
    <x v="17"/>
  </r>
  <r>
    <s v="10218"/>
    <x v="381"/>
    <s v="Cáceres"/>
    <s v="10"/>
    <s v="218"/>
    <s v="1004"/>
    <s v="106"/>
    <x v="6"/>
    <x v="19"/>
    <s v="05"/>
    <x v="15"/>
  </r>
  <r>
    <s v="10219"/>
    <x v="382"/>
    <s v="Cáceres"/>
    <s v="10"/>
    <s v="219"/>
    <s v="1014"/>
    <s v="105"/>
    <x v="5"/>
    <x v="17"/>
    <s v="08"/>
    <x v="13"/>
  </r>
  <r>
    <s v="10901"/>
    <x v="383"/>
    <s v="Cáceres"/>
    <s v="10"/>
    <s v="901"/>
    <s v="1001"/>
    <s v="108"/>
    <x v="7"/>
    <x v="26"/>
    <s v="13"/>
    <x v="21"/>
  </r>
  <r>
    <s v="10902"/>
    <x v="384"/>
    <s v="Cáceres"/>
    <s v="10"/>
    <s v="902"/>
    <s v="1005"/>
    <s v="106"/>
    <x v="6"/>
    <x v="18"/>
    <s v="10"/>
    <x v="14"/>
  </r>
  <r>
    <s v="10903"/>
    <x v="385"/>
    <s v="Cáceres"/>
    <s v="10"/>
    <s v="903"/>
    <s v="1011"/>
    <s v="107"/>
    <x v="4"/>
    <x v="20"/>
    <s v="05"/>
    <x v="15"/>
  </r>
  <r>
    <s v="10904"/>
    <x v="386"/>
    <s v="Cáceres"/>
    <s v="10"/>
    <s v="904"/>
    <s v="1001"/>
    <s v="108"/>
    <x v="7"/>
    <x v="26"/>
    <s v="13"/>
    <x v="21"/>
  </r>
  <r>
    <s v="10905"/>
    <x v="387"/>
    <s v="Cáceres"/>
    <s v="10"/>
    <s v="905"/>
    <s v="1001"/>
    <s v="108"/>
    <x v="7"/>
    <x v="26"/>
    <s v="13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EE002B-6DDC-4E4E-81DA-328F5429B309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:A422" firstHeaderRow="1" firstDataRow="1" firstDataCol="1"/>
  <pivotFields count="11">
    <pivotField showAll="0"/>
    <pivotField axis="axisRow" showAll="0">
      <items count="389">
        <item x="165"/>
        <item x="166"/>
        <item x="167"/>
        <item x="0"/>
        <item x="168"/>
        <item x="169"/>
        <item x="1"/>
        <item x="170"/>
        <item x="2"/>
        <item x="385"/>
        <item x="3"/>
        <item x="171"/>
        <item x="4"/>
        <item x="5"/>
        <item x="172"/>
        <item x="173"/>
        <item x="6"/>
        <item x="7"/>
        <item x="174"/>
        <item x="176"/>
        <item x="177"/>
        <item x="175"/>
        <item x="178"/>
        <item x="179"/>
        <item x="180"/>
        <item x="181"/>
        <item x="182"/>
        <item x="8"/>
        <item x="183"/>
        <item x="9"/>
        <item x="10"/>
        <item x="184"/>
        <item x="185"/>
        <item x="11"/>
        <item x="187"/>
        <item x="186"/>
        <item x="12"/>
        <item x="13"/>
        <item x="14"/>
        <item x="188"/>
        <item x="15"/>
        <item x="189"/>
        <item x="16"/>
        <item x="190"/>
        <item x="191"/>
        <item x="17"/>
        <item x="18"/>
        <item x="192"/>
        <item x="193"/>
        <item x="19"/>
        <item x="20"/>
        <item x="194"/>
        <item x="195"/>
        <item x="196"/>
        <item x="21"/>
        <item x="197"/>
        <item x="22"/>
        <item x="23"/>
        <item x="198"/>
        <item x="199"/>
        <item x="200"/>
        <item x="201"/>
        <item x="202"/>
        <item x="203"/>
        <item x="24"/>
        <item x="25"/>
        <item x="204"/>
        <item x="26"/>
        <item x="205"/>
        <item x="27"/>
        <item x="206"/>
        <item x="28"/>
        <item x="207"/>
        <item x="208"/>
        <item x="209"/>
        <item x="29"/>
        <item x="210"/>
        <item x="211"/>
        <item x="30"/>
        <item x="212"/>
        <item x="31"/>
        <item x="213"/>
        <item x="214"/>
        <item x="215"/>
        <item x="216"/>
        <item x="217"/>
        <item x="32"/>
        <item x="220"/>
        <item x="221"/>
        <item x="33"/>
        <item x="218"/>
        <item x="219"/>
        <item x="222"/>
        <item x="223"/>
        <item x="224"/>
        <item x="34"/>
        <item x="35"/>
        <item x="225"/>
        <item x="226"/>
        <item x="227"/>
        <item x="41"/>
        <item x="228"/>
        <item x="36"/>
        <item x="229"/>
        <item x="230"/>
        <item x="37"/>
        <item x="231"/>
        <item x="38"/>
        <item x="39"/>
        <item x="40"/>
        <item x="232"/>
        <item x="233"/>
        <item x="234"/>
        <item x="235"/>
        <item x="42"/>
        <item x="43"/>
        <item x="236"/>
        <item x="44"/>
        <item x="237"/>
        <item x="45"/>
        <item x="46"/>
        <item x="47"/>
        <item x="48"/>
        <item x="49"/>
        <item x="238"/>
        <item x="50"/>
        <item x="51"/>
        <item x="52"/>
        <item x="53"/>
        <item x="54"/>
        <item x="239"/>
        <item x="55"/>
        <item x="240"/>
        <item x="241"/>
        <item x="242"/>
        <item x="243"/>
        <item x="244"/>
        <item x="56"/>
        <item x="57"/>
        <item x="245"/>
        <item x="246"/>
        <item x="247"/>
        <item x="248"/>
        <item x="249"/>
        <item x="58"/>
        <item x="250"/>
        <item x="164"/>
        <item x="59"/>
        <item x="251"/>
        <item x="252"/>
        <item x="253"/>
        <item x="254"/>
        <item x="60"/>
        <item x="61"/>
        <item x="255"/>
        <item x="256"/>
        <item x="257"/>
        <item x="62"/>
        <item x="258"/>
        <item x="259"/>
        <item x="260"/>
        <item x="63"/>
        <item x="64"/>
        <item x="65"/>
        <item x="66"/>
        <item x="261"/>
        <item x="67"/>
        <item x="262"/>
        <item x="68"/>
        <item x="263"/>
        <item x="264"/>
        <item x="265"/>
        <item x="266"/>
        <item x="267"/>
        <item x="268"/>
        <item x="269"/>
        <item x="69"/>
        <item x="270"/>
        <item x="271"/>
        <item x="70"/>
        <item x="72"/>
        <item x="73"/>
        <item x="71"/>
        <item x="272"/>
        <item x="273"/>
        <item x="274"/>
        <item x="275"/>
        <item x="276"/>
        <item x="74"/>
        <item x="75"/>
        <item x="277"/>
        <item x="76"/>
        <item x="278"/>
        <item x="77"/>
        <item x="279"/>
        <item x="78"/>
        <item x="280"/>
        <item x="281"/>
        <item x="79"/>
        <item x="80"/>
        <item x="282"/>
        <item x="81"/>
        <item x="82"/>
        <item x="283"/>
        <item x="284"/>
        <item x="285"/>
        <item x="286"/>
        <item x="83"/>
        <item x="287"/>
        <item x="84"/>
        <item x="288"/>
        <item x="289"/>
        <item x="290"/>
        <item x="85"/>
        <item x="86"/>
        <item x="87"/>
        <item x="291"/>
        <item x="292"/>
        <item x="88"/>
        <item x="89"/>
        <item x="293"/>
        <item x="294"/>
        <item x="295"/>
        <item x="90"/>
        <item x="296"/>
        <item x="297"/>
        <item x="91"/>
        <item x="298"/>
        <item x="92"/>
        <item x="93"/>
        <item x="299"/>
        <item x="94"/>
        <item x="95"/>
        <item x="96"/>
        <item x="97"/>
        <item x="300"/>
        <item x="98"/>
        <item x="301"/>
        <item x="302"/>
        <item x="99"/>
        <item x="303"/>
        <item x="304"/>
        <item x="100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101"/>
        <item x="102"/>
        <item x="103"/>
        <item x="106"/>
        <item x="107"/>
        <item x="104"/>
        <item x="105"/>
        <item x="387"/>
        <item x="163"/>
        <item x="316"/>
        <item x="108"/>
        <item x="317"/>
        <item x="109"/>
        <item x="110"/>
        <item x="111"/>
        <item x="112"/>
        <item x="318"/>
        <item x="113"/>
        <item x="319"/>
        <item x="320"/>
        <item x="321"/>
        <item x="322"/>
        <item x="114"/>
        <item x="323"/>
        <item x="383"/>
        <item x="324"/>
        <item x="325"/>
        <item x="115"/>
        <item x="116"/>
        <item x="326"/>
        <item x="327"/>
        <item x="118"/>
        <item x="122"/>
        <item x="117"/>
        <item x="119"/>
        <item x="328"/>
        <item x="329"/>
        <item x="330"/>
        <item x="120"/>
        <item x="331"/>
        <item x="332"/>
        <item x="333"/>
        <item x="334"/>
        <item x="335"/>
        <item x="121"/>
        <item x="336"/>
        <item x="123"/>
        <item x="337"/>
        <item x="338"/>
        <item x="339"/>
        <item x="340"/>
        <item x="124"/>
        <item x="125"/>
        <item x="126"/>
        <item x="341"/>
        <item x="127"/>
        <item x="342"/>
        <item x="343"/>
        <item x="128"/>
        <item x="129"/>
        <item x="344"/>
        <item x="386"/>
        <item x="345"/>
        <item x="346"/>
        <item x="347"/>
        <item x="350"/>
        <item x="130"/>
        <item x="351"/>
        <item x="348"/>
        <item x="349"/>
        <item x="353"/>
        <item x="352"/>
        <item x="131"/>
        <item x="132"/>
        <item x="354"/>
        <item x="355"/>
        <item x="356"/>
        <item x="357"/>
        <item x="133"/>
        <item x="134"/>
        <item x="358"/>
        <item x="135"/>
        <item x="359"/>
        <item x="136"/>
        <item x="360"/>
        <item x="361"/>
        <item x="362"/>
        <item x="162"/>
        <item x="363"/>
        <item x="364"/>
        <item x="365"/>
        <item x="137"/>
        <item x="366"/>
        <item x="138"/>
        <item x="139"/>
        <item x="140"/>
        <item x="145"/>
        <item x="146"/>
        <item x="147"/>
        <item x="141"/>
        <item x="367"/>
        <item x="142"/>
        <item x="143"/>
        <item x="144"/>
        <item x="368"/>
        <item x="384"/>
        <item x="369"/>
        <item x="370"/>
        <item x="371"/>
        <item x="148"/>
        <item x="149"/>
        <item x="150"/>
        <item x="151"/>
        <item x="372"/>
        <item x="373"/>
        <item x="152"/>
        <item x="374"/>
        <item x="375"/>
        <item x="153"/>
        <item x="377"/>
        <item x="155"/>
        <item x="376"/>
        <item x="154"/>
        <item x="156"/>
        <item x="378"/>
        <item x="157"/>
        <item x="158"/>
        <item x="159"/>
        <item x="161"/>
        <item x="379"/>
        <item x="380"/>
        <item x="381"/>
        <item x="160"/>
        <item x="38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2">
        <item x="7"/>
        <item x="28"/>
        <item x="26"/>
        <item x="3"/>
        <item x="11"/>
        <item x="9"/>
        <item x="0"/>
        <item x="25"/>
        <item x="12"/>
        <item x="4"/>
        <item x="2"/>
        <item x="15"/>
        <item x="5"/>
        <item x="29"/>
        <item x="6"/>
        <item x="19"/>
        <item x="8"/>
        <item x="18"/>
        <item x="21"/>
        <item x="30"/>
        <item x="13"/>
        <item x="22"/>
        <item x="10"/>
        <item x="1"/>
        <item x="14"/>
        <item x="16"/>
        <item x="24"/>
        <item x="20"/>
        <item x="27"/>
        <item x="23"/>
        <item x="17"/>
        <item t="default"/>
      </items>
    </pivotField>
    <pivotField showAll="0"/>
    <pivotField showAll="0"/>
  </pivotFields>
  <rowFields count="2">
    <field x="8"/>
    <field x="1"/>
  </rowFields>
  <rowItems count="420">
    <i>
      <x/>
    </i>
    <i r="1">
      <x v="38"/>
    </i>
    <i>
      <x v="1"/>
    </i>
    <i r="1">
      <x v="61"/>
    </i>
    <i>
      <x v="2"/>
    </i>
    <i r="1">
      <x v="28"/>
    </i>
    <i r="1">
      <x v="43"/>
    </i>
    <i r="1">
      <x v="47"/>
    </i>
    <i r="1">
      <x v="51"/>
    </i>
    <i r="1">
      <x v="88"/>
    </i>
    <i r="1">
      <x v="92"/>
    </i>
    <i r="1">
      <x v="142"/>
    </i>
    <i r="1">
      <x v="160"/>
    </i>
    <i r="1">
      <x v="190"/>
    </i>
    <i r="1">
      <x v="203"/>
    </i>
    <i r="1">
      <x v="205"/>
    </i>
    <i r="1">
      <x v="221"/>
    </i>
    <i r="1">
      <x v="240"/>
    </i>
    <i r="1">
      <x v="261"/>
    </i>
    <i r="1">
      <x v="277"/>
    </i>
    <i r="1">
      <x v="278"/>
    </i>
    <i r="1">
      <x v="299"/>
    </i>
    <i r="1">
      <x v="303"/>
    </i>
    <i r="1">
      <x v="311"/>
    </i>
    <i r="1">
      <x v="315"/>
    </i>
    <i r="1">
      <x v="316"/>
    </i>
    <i r="1">
      <x v="338"/>
    </i>
    <i r="1">
      <x v="340"/>
    </i>
    <i>
      <x v="3"/>
    </i>
    <i r="1">
      <x v="10"/>
    </i>
    <i r="1">
      <x v="27"/>
    </i>
    <i r="1">
      <x v="33"/>
    </i>
    <i r="1">
      <x v="64"/>
    </i>
    <i r="1">
      <x v="80"/>
    </i>
    <i r="1">
      <x v="114"/>
    </i>
    <i r="1">
      <x v="207"/>
    </i>
    <i r="1">
      <x v="229"/>
    </i>
    <i r="1">
      <x v="285"/>
    </i>
    <i r="1">
      <x v="333"/>
    </i>
    <i r="1">
      <x v="357"/>
    </i>
    <i r="1">
      <x v="365"/>
    </i>
    <i r="1">
      <x v="382"/>
    </i>
    <i>
      <x v="4"/>
    </i>
    <i r="1">
      <x v="109"/>
    </i>
    <i r="1">
      <x v="115"/>
    </i>
    <i r="1">
      <x v="147"/>
    </i>
    <i r="1">
      <x v="195"/>
    </i>
    <i r="1">
      <x v="198"/>
    </i>
    <i r="1">
      <x v="201"/>
    </i>
    <i r="1">
      <x v="288"/>
    </i>
    <i r="1">
      <x v="345"/>
    </i>
    <i>
      <x v="5"/>
    </i>
    <i r="1">
      <x v="45"/>
    </i>
    <i r="1">
      <x v="56"/>
    </i>
    <i r="1">
      <x v="75"/>
    </i>
    <i r="1">
      <x v="96"/>
    </i>
    <i r="1">
      <x v="120"/>
    </i>
    <i r="1">
      <x v="161"/>
    </i>
    <i r="1">
      <x v="193"/>
    </i>
    <i r="1">
      <x v="214"/>
    </i>
    <i r="1">
      <x v="239"/>
    </i>
    <i r="1">
      <x v="264"/>
    </i>
    <i r="1">
      <x v="350"/>
    </i>
    <i r="1">
      <x v="381"/>
    </i>
    <i r="1">
      <x v="386"/>
    </i>
    <i>
      <x v="6"/>
    </i>
    <i r="1">
      <x v="3"/>
    </i>
    <i r="1">
      <x v="69"/>
    </i>
    <i r="1">
      <x v="107"/>
    </i>
    <i r="1">
      <x v="152"/>
    </i>
    <i r="1">
      <x v="188"/>
    </i>
    <i r="1">
      <x v="223"/>
    </i>
    <i r="1">
      <x v="232"/>
    </i>
    <i r="1">
      <x v="233"/>
    </i>
    <i r="1">
      <x v="267"/>
    </i>
    <i r="1">
      <x v="369"/>
    </i>
    <i r="1">
      <x v="374"/>
    </i>
    <i>
      <x v="7"/>
    </i>
    <i r="1">
      <x v="22"/>
    </i>
    <i r="1">
      <x v="35"/>
    </i>
    <i r="1">
      <x v="103"/>
    </i>
    <i r="1">
      <x v="110"/>
    </i>
    <i r="1">
      <x v="134"/>
    </i>
    <i r="1">
      <x v="136"/>
    </i>
    <i r="1">
      <x v="151"/>
    </i>
    <i r="1">
      <x v="173"/>
    </i>
    <i r="1">
      <x v="174"/>
    </i>
    <i r="1">
      <x v="184"/>
    </i>
    <i r="1">
      <x v="185"/>
    </i>
    <i r="1">
      <x v="237"/>
    </i>
    <i r="1">
      <x v="273"/>
    </i>
    <i r="1">
      <x v="310"/>
    </i>
    <i r="1">
      <x v="314"/>
    </i>
    <i r="1">
      <x v="328"/>
    </i>
    <i r="1">
      <x v="354"/>
    </i>
    <i r="1">
      <x v="360"/>
    </i>
    <i r="1">
      <x v="371"/>
    </i>
    <i>
      <x v="8"/>
    </i>
    <i r="1">
      <x v="119"/>
    </i>
    <i r="1">
      <x v="138"/>
    </i>
    <i r="1">
      <x v="146"/>
    </i>
    <i r="1">
      <x v="182"/>
    </i>
    <i r="1">
      <x v="215"/>
    </i>
    <i r="1">
      <x v="255"/>
    </i>
    <i r="1">
      <x v="262"/>
    </i>
    <i r="1">
      <x v="309"/>
    </i>
    <i r="1">
      <x v="326"/>
    </i>
    <i r="1">
      <x v="341"/>
    </i>
    <i>
      <x v="9"/>
    </i>
    <i r="1">
      <x v="13"/>
    </i>
    <i r="1">
      <x v="78"/>
    </i>
    <i r="1">
      <x v="102"/>
    </i>
    <i r="1">
      <x v="105"/>
    </i>
    <i r="1">
      <x v="219"/>
    </i>
    <i r="1">
      <x v="257"/>
    </i>
    <i r="1">
      <x v="276"/>
    </i>
    <i r="1">
      <x v="286"/>
    </i>
    <i r="1">
      <x v="376"/>
    </i>
    <i>
      <x v="10"/>
    </i>
    <i r="1">
      <x v="8"/>
    </i>
    <i r="1">
      <x v="37"/>
    </i>
    <i r="1">
      <x v="46"/>
    </i>
    <i r="1">
      <x v="71"/>
    </i>
    <i r="1">
      <x v="89"/>
    </i>
    <i r="1">
      <x v="127"/>
    </i>
    <i r="1">
      <x v="144"/>
    </i>
    <i r="1">
      <x v="162"/>
    </i>
    <i r="1">
      <x v="181"/>
    </i>
    <i r="1">
      <x v="189"/>
    </i>
    <i r="1">
      <x v="191"/>
    </i>
    <i r="1">
      <x v="242"/>
    </i>
    <i r="1">
      <x v="259"/>
    </i>
    <i r="1">
      <x v="266"/>
    </i>
    <i r="1">
      <x v="268"/>
    </i>
    <i r="1">
      <x v="332"/>
    </i>
    <i r="1">
      <x v="335"/>
    </i>
    <i r="1">
      <x v="347"/>
    </i>
    <i r="1">
      <x v="356"/>
    </i>
    <i r="1">
      <x v="364"/>
    </i>
    <i>
      <x v="11"/>
    </i>
    <i r="1">
      <x v="202"/>
    </i>
    <i>
      <x v="12"/>
    </i>
    <i r="1">
      <x v="16"/>
    </i>
    <i r="1">
      <x v="29"/>
    </i>
    <i r="1">
      <x v="40"/>
    </i>
    <i r="1">
      <x v="100"/>
    </i>
    <i r="1">
      <x v="163"/>
    </i>
    <i r="1">
      <x v="231"/>
    </i>
    <i r="1">
      <x v="312"/>
    </i>
    <i r="1">
      <x v="320"/>
    </i>
    <i r="1">
      <x v="355"/>
    </i>
    <i r="1">
      <x v="372"/>
    </i>
    <i>
      <x v="13"/>
    </i>
    <i r="1">
      <x v="74"/>
    </i>
    <i r="1">
      <x v="87"/>
    </i>
    <i r="1">
      <x v="194"/>
    </i>
    <i r="1">
      <x v="206"/>
    </i>
    <i r="1">
      <x v="238"/>
    </i>
    <i r="1">
      <x v="302"/>
    </i>
    <i r="1">
      <x v="324"/>
    </i>
    <i>
      <x v="14"/>
    </i>
    <i r="1">
      <x v="17"/>
    </i>
    <i r="1">
      <x v="36"/>
    </i>
    <i r="1">
      <x v="54"/>
    </i>
    <i r="1">
      <x v="67"/>
    </i>
    <i r="1">
      <x v="122"/>
    </i>
    <i r="1">
      <x v="128"/>
    </i>
    <i r="1">
      <x v="179"/>
    </i>
    <i r="1">
      <x v="199"/>
    </i>
    <i r="1">
      <x v="218"/>
    </i>
    <i r="1">
      <x v="236"/>
    </i>
    <i r="1">
      <x v="258"/>
    </i>
    <i r="1">
      <x v="298"/>
    </i>
    <i r="1">
      <x v="349"/>
    </i>
    <i r="1">
      <x v="353"/>
    </i>
    <i r="1">
      <x v="379"/>
    </i>
    <i>
      <x v="15"/>
    </i>
    <i r="1">
      <x v="4"/>
    </i>
    <i r="1">
      <x v="62"/>
    </i>
    <i r="1">
      <x v="85"/>
    </i>
    <i r="1">
      <x v="93"/>
    </i>
    <i r="1">
      <x v="97"/>
    </i>
    <i r="1">
      <x v="106"/>
    </i>
    <i r="1">
      <x v="167"/>
    </i>
    <i r="1">
      <x v="244"/>
    </i>
    <i r="1">
      <x v="251"/>
    </i>
    <i r="1">
      <x v="252"/>
    </i>
    <i r="1">
      <x v="270"/>
    </i>
    <i r="1">
      <x v="325"/>
    </i>
    <i r="1">
      <x v="385"/>
    </i>
    <i>
      <x v="16"/>
    </i>
    <i r="1">
      <x v="42"/>
    </i>
    <i r="1">
      <x v="86"/>
    </i>
    <i r="1">
      <x v="95"/>
    </i>
    <i r="1">
      <x v="121"/>
    </i>
    <i r="1">
      <x v="125"/>
    </i>
    <i r="1">
      <x v="131"/>
    </i>
    <i r="1">
      <x v="137"/>
    </i>
    <i r="1">
      <x v="153"/>
    </i>
    <i r="1">
      <x v="157"/>
    </i>
    <i r="1">
      <x v="254"/>
    </i>
    <i r="1">
      <x v="271"/>
    </i>
    <i r="1">
      <x v="287"/>
    </i>
    <i r="1">
      <x v="305"/>
    </i>
    <i r="1">
      <x v="307"/>
    </i>
    <i r="1">
      <x v="313"/>
    </i>
    <i r="1">
      <x v="337"/>
    </i>
    <i r="1">
      <x v="377"/>
    </i>
    <i>
      <x v="17"/>
    </i>
    <i r="1">
      <x v="2"/>
    </i>
    <i r="1">
      <x v="63"/>
    </i>
    <i r="1">
      <x v="101"/>
    </i>
    <i r="1">
      <x v="113"/>
    </i>
    <i r="1">
      <x v="116"/>
    </i>
    <i r="1">
      <x v="141"/>
    </i>
    <i r="1">
      <x v="155"/>
    </i>
    <i r="1">
      <x v="169"/>
    </i>
    <i r="1">
      <x v="216"/>
    </i>
    <i r="1">
      <x v="243"/>
    </i>
    <i r="1">
      <x v="272"/>
    </i>
    <i r="1">
      <x v="284"/>
    </i>
    <i r="1">
      <x v="296"/>
    </i>
    <i r="1">
      <x v="319"/>
    </i>
    <i r="1">
      <x v="322"/>
    </i>
    <i r="1">
      <x v="358"/>
    </i>
    <i r="1">
      <x v="359"/>
    </i>
    <i r="1">
      <x v="368"/>
    </i>
    <i r="1">
      <x v="370"/>
    </i>
    <i r="1">
      <x v="378"/>
    </i>
    <i>
      <x v="18"/>
    </i>
    <i r="1">
      <x v="11"/>
    </i>
    <i r="1">
      <x v="18"/>
    </i>
    <i r="1">
      <x v="19"/>
    </i>
    <i r="1">
      <x v="31"/>
    </i>
    <i r="1">
      <x v="34"/>
    </i>
    <i r="1">
      <x v="44"/>
    </i>
    <i r="1">
      <x v="52"/>
    </i>
    <i r="1">
      <x v="84"/>
    </i>
    <i r="1">
      <x v="211"/>
    </i>
    <i r="1">
      <x v="250"/>
    </i>
    <i r="1">
      <x v="279"/>
    </i>
    <i r="1">
      <x v="283"/>
    </i>
    <i r="1">
      <x v="289"/>
    </i>
    <i r="1">
      <x v="304"/>
    </i>
    <i r="1">
      <x v="321"/>
    </i>
    <i r="1">
      <x v="329"/>
    </i>
    <i r="1">
      <x v="330"/>
    </i>
    <i r="1">
      <x v="331"/>
    </i>
    <i r="1">
      <x v="339"/>
    </i>
    <i r="1">
      <x v="343"/>
    </i>
    <i r="1">
      <x v="384"/>
    </i>
    <i>
      <x v="19"/>
    </i>
    <i r="1">
      <x v="76"/>
    </i>
    <i r="1">
      <x v="98"/>
    </i>
    <i r="1">
      <x v="156"/>
    </i>
    <i r="1">
      <x v="158"/>
    </i>
    <i r="1">
      <x v="200"/>
    </i>
    <i r="1">
      <x v="280"/>
    </i>
    <i r="1">
      <x v="294"/>
    </i>
    <i r="1">
      <x v="346"/>
    </i>
    <i>
      <x v="20"/>
    </i>
    <i r="1">
      <x v="164"/>
    </i>
    <i r="1">
      <x v="176"/>
    </i>
    <i r="1">
      <x v="228"/>
    </i>
    <i r="1">
      <x v="281"/>
    </i>
    <i r="1">
      <x v="282"/>
    </i>
    <i r="1">
      <x v="348"/>
    </i>
    <i r="1">
      <x v="351"/>
    </i>
    <i r="1">
      <x v="352"/>
    </i>
    <i r="1">
      <x v="380"/>
    </i>
    <i>
      <x v="21"/>
    </i>
    <i r="1">
      <x v="14"/>
    </i>
    <i r="1">
      <x v="26"/>
    </i>
    <i r="1">
      <x v="32"/>
    </i>
    <i r="1">
      <x v="53"/>
    </i>
    <i r="1">
      <x v="81"/>
    </i>
    <i r="1">
      <x v="139"/>
    </i>
    <i r="1">
      <x v="165"/>
    </i>
    <i r="1">
      <x v="192"/>
    </i>
    <i r="1">
      <x v="197"/>
    </i>
    <i r="1">
      <x v="210"/>
    </i>
    <i r="1">
      <x v="224"/>
    </i>
    <i r="1">
      <x v="246"/>
    </i>
    <i r="1">
      <x v="295"/>
    </i>
    <i r="1">
      <x v="308"/>
    </i>
    <i r="1">
      <x v="362"/>
    </i>
    <i>
      <x v="22"/>
    </i>
    <i r="1">
      <x v="49"/>
    </i>
    <i r="1">
      <x v="50"/>
    </i>
    <i r="1">
      <x v="57"/>
    </i>
    <i r="1">
      <x v="65"/>
    </i>
    <i r="1">
      <x v="123"/>
    </i>
    <i r="1">
      <x v="126"/>
    </i>
    <i r="1">
      <x v="129"/>
    </i>
    <i r="1">
      <x v="209"/>
    </i>
    <i r="1">
      <x v="213"/>
    </i>
    <i r="1">
      <x v="300"/>
    </i>
    <i>
      <x v="23"/>
    </i>
    <i r="1">
      <x v="6"/>
    </i>
    <i r="1">
      <x v="12"/>
    </i>
    <i r="1">
      <x v="30"/>
    </i>
    <i r="1">
      <x v="108"/>
    </i>
    <i r="1">
      <x v="117"/>
    </i>
    <i r="1">
      <x v="226"/>
    </i>
    <i r="1">
      <x v="292"/>
    </i>
    <i r="1">
      <x v="306"/>
    </i>
    <i r="1">
      <x v="327"/>
    </i>
    <i r="1">
      <x v="366"/>
    </i>
    <i>
      <x v="24"/>
    </i>
    <i r="1">
      <x v="166"/>
    </i>
    <i r="1">
      <x v="168"/>
    </i>
    <i r="1">
      <x v="180"/>
    </i>
    <i r="1">
      <x v="234"/>
    </i>
    <i r="1">
      <x v="256"/>
    </i>
    <i r="1">
      <x v="260"/>
    </i>
    <i r="1">
      <x v="269"/>
    </i>
    <i r="1">
      <x v="363"/>
    </i>
    <i>
      <x v="25"/>
    </i>
    <i r="1">
      <x/>
    </i>
    <i r="1">
      <x v="7"/>
    </i>
    <i r="1">
      <x v="23"/>
    </i>
    <i r="1">
      <x v="39"/>
    </i>
    <i r="1">
      <x v="58"/>
    </i>
    <i r="1">
      <x v="68"/>
    </i>
    <i r="1">
      <x v="82"/>
    </i>
    <i r="1">
      <x v="83"/>
    </i>
    <i r="1">
      <x v="91"/>
    </i>
    <i r="1">
      <x v="99"/>
    </i>
    <i r="1">
      <x v="133"/>
    </i>
    <i r="1">
      <x v="135"/>
    </i>
    <i r="1">
      <x v="143"/>
    </i>
    <i r="1">
      <x v="150"/>
    </i>
    <i r="1">
      <x v="159"/>
    </i>
    <i r="1">
      <x v="175"/>
    </i>
    <i r="1">
      <x v="178"/>
    </i>
    <i r="1">
      <x v="196"/>
    </i>
    <i r="1">
      <x v="208"/>
    </i>
    <i r="1">
      <x v="227"/>
    </i>
    <i r="1">
      <x v="230"/>
    </i>
    <i r="1">
      <x v="235"/>
    </i>
    <i r="1">
      <x v="245"/>
    </i>
    <i r="1">
      <x v="247"/>
    </i>
    <i r="1">
      <x v="291"/>
    </i>
    <i r="1">
      <x v="297"/>
    </i>
    <i r="1">
      <x v="301"/>
    </i>
    <i r="1">
      <x v="373"/>
    </i>
    <i r="1">
      <x v="383"/>
    </i>
    <i>
      <x v="26"/>
    </i>
    <i r="1">
      <x v="20"/>
    </i>
    <i r="1">
      <x v="104"/>
    </i>
    <i r="1">
      <x v="111"/>
    </i>
    <i r="1">
      <x v="132"/>
    </i>
    <i r="1">
      <x v="154"/>
    </i>
    <i r="1">
      <x v="171"/>
    </i>
    <i r="1">
      <x v="172"/>
    </i>
    <i r="1">
      <x v="187"/>
    </i>
    <i r="1">
      <x v="263"/>
    </i>
    <i r="1">
      <x v="274"/>
    </i>
    <i r="1">
      <x v="290"/>
    </i>
    <i r="1">
      <x v="293"/>
    </i>
    <i r="1">
      <x v="323"/>
    </i>
    <i r="1">
      <x v="334"/>
    </i>
    <i>
      <x v="27"/>
    </i>
    <i r="1">
      <x v="5"/>
    </i>
    <i r="1">
      <x v="9"/>
    </i>
    <i r="1">
      <x v="24"/>
    </i>
    <i r="1">
      <x v="66"/>
    </i>
    <i r="1">
      <x v="77"/>
    </i>
    <i r="1">
      <x v="130"/>
    </i>
    <i r="1">
      <x v="148"/>
    </i>
    <i r="1">
      <x v="149"/>
    </i>
    <i r="1">
      <x v="170"/>
    </i>
    <i r="1">
      <x v="212"/>
    </i>
    <i r="1">
      <x v="217"/>
    </i>
    <i r="1">
      <x v="253"/>
    </i>
    <i r="1">
      <x v="344"/>
    </i>
    <i r="1">
      <x v="361"/>
    </i>
    <i>
      <x v="28"/>
    </i>
    <i r="1">
      <x v="41"/>
    </i>
    <i r="1">
      <x v="59"/>
    </i>
    <i r="1">
      <x v="60"/>
    </i>
    <i r="1">
      <x v="90"/>
    </i>
    <i r="1">
      <x v="177"/>
    </i>
    <i r="1">
      <x v="220"/>
    </i>
    <i r="1">
      <x v="248"/>
    </i>
    <i r="1">
      <x v="249"/>
    </i>
    <i r="1">
      <x v="265"/>
    </i>
    <i r="1">
      <x v="317"/>
    </i>
    <i r="1">
      <x v="318"/>
    </i>
    <i r="1">
      <x v="336"/>
    </i>
    <i>
      <x v="29"/>
    </i>
    <i r="1">
      <x v="21"/>
    </i>
    <i r="1">
      <x v="25"/>
    </i>
    <i r="1">
      <x v="48"/>
    </i>
    <i r="1">
      <x v="55"/>
    </i>
    <i r="1">
      <x v="70"/>
    </i>
    <i r="1">
      <x v="73"/>
    </i>
    <i r="1">
      <x v="79"/>
    </i>
    <i r="1">
      <x v="94"/>
    </i>
    <i r="1">
      <x v="112"/>
    </i>
    <i r="1">
      <x v="124"/>
    </i>
    <i r="1">
      <x v="140"/>
    </i>
    <i r="1">
      <x v="145"/>
    </i>
    <i r="1">
      <x v="183"/>
    </i>
    <i r="1">
      <x v="222"/>
    </i>
    <i r="1">
      <x v="225"/>
    </i>
    <i r="1">
      <x v="241"/>
    </i>
    <i r="1">
      <x v="275"/>
    </i>
    <i r="1">
      <x v="342"/>
    </i>
    <i r="1">
      <x v="375"/>
    </i>
    <i>
      <x v="30"/>
    </i>
    <i r="1">
      <x v="1"/>
    </i>
    <i r="1">
      <x v="15"/>
    </i>
    <i r="1">
      <x v="72"/>
    </i>
    <i r="1">
      <x v="118"/>
    </i>
    <i r="1">
      <x v="186"/>
    </i>
    <i r="1">
      <x v="204"/>
    </i>
    <i r="1">
      <x v="367"/>
    </i>
    <i r="1">
      <x v="387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7F15FB-A6EB-47EE-9DD7-9526B58342A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C2:C399" firstHeaderRow="1" firstDataRow="1" firstDataCol="1"/>
  <pivotFields count="11">
    <pivotField showAll="0"/>
    <pivotField axis="axisRow" showAll="0">
      <items count="389">
        <item x="165"/>
        <item x="166"/>
        <item x="167"/>
        <item x="0"/>
        <item x="168"/>
        <item x="169"/>
        <item x="1"/>
        <item x="170"/>
        <item x="2"/>
        <item x="385"/>
        <item x="3"/>
        <item x="171"/>
        <item x="4"/>
        <item x="5"/>
        <item x="172"/>
        <item x="173"/>
        <item x="6"/>
        <item x="7"/>
        <item x="174"/>
        <item x="176"/>
        <item x="177"/>
        <item x="175"/>
        <item x="178"/>
        <item x="179"/>
        <item x="180"/>
        <item x="181"/>
        <item x="182"/>
        <item x="8"/>
        <item x="183"/>
        <item x="9"/>
        <item x="10"/>
        <item x="184"/>
        <item x="185"/>
        <item x="11"/>
        <item x="187"/>
        <item x="186"/>
        <item x="12"/>
        <item x="13"/>
        <item x="14"/>
        <item x="188"/>
        <item x="15"/>
        <item x="189"/>
        <item x="16"/>
        <item x="190"/>
        <item x="191"/>
        <item x="17"/>
        <item x="18"/>
        <item x="192"/>
        <item x="193"/>
        <item x="19"/>
        <item x="20"/>
        <item x="194"/>
        <item x="195"/>
        <item x="196"/>
        <item x="21"/>
        <item x="197"/>
        <item x="22"/>
        <item x="23"/>
        <item x="198"/>
        <item x="199"/>
        <item x="200"/>
        <item x="201"/>
        <item x="202"/>
        <item x="203"/>
        <item x="24"/>
        <item x="25"/>
        <item x="204"/>
        <item x="26"/>
        <item x="205"/>
        <item x="27"/>
        <item x="206"/>
        <item x="28"/>
        <item x="207"/>
        <item x="208"/>
        <item x="209"/>
        <item x="29"/>
        <item x="210"/>
        <item x="211"/>
        <item x="30"/>
        <item x="212"/>
        <item x="31"/>
        <item x="213"/>
        <item x="214"/>
        <item x="215"/>
        <item x="216"/>
        <item x="217"/>
        <item x="32"/>
        <item x="220"/>
        <item x="221"/>
        <item x="33"/>
        <item x="218"/>
        <item x="219"/>
        <item x="222"/>
        <item x="223"/>
        <item x="224"/>
        <item x="34"/>
        <item x="35"/>
        <item x="225"/>
        <item x="226"/>
        <item x="227"/>
        <item x="41"/>
        <item x="228"/>
        <item x="36"/>
        <item x="229"/>
        <item x="230"/>
        <item x="37"/>
        <item x="231"/>
        <item x="38"/>
        <item x="39"/>
        <item x="40"/>
        <item x="232"/>
        <item x="233"/>
        <item x="234"/>
        <item x="235"/>
        <item x="42"/>
        <item x="43"/>
        <item x="236"/>
        <item x="44"/>
        <item x="237"/>
        <item x="45"/>
        <item x="46"/>
        <item x="47"/>
        <item x="48"/>
        <item x="49"/>
        <item x="238"/>
        <item x="50"/>
        <item x="51"/>
        <item x="52"/>
        <item x="53"/>
        <item x="54"/>
        <item x="239"/>
        <item x="55"/>
        <item x="240"/>
        <item x="241"/>
        <item x="242"/>
        <item x="243"/>
        <item x="244"/>
        <item x="56"/>
        <item x="57"/>
        <item x="245"/>
        <item x="246"/>
        <item x="247"/>
        <item x="248"/>
        <item x="249"/>
        <item x="58"/>
        <item x="250"/>
        <item x="164"/>
        <item x="59"/>
        <item x="251"/>
        <item x="252"/>
        <item x="253"/>
        <item x="254"/>
        <item x="60"/>
        <item x="61"/>
        <item x="255"/>
        <item x="256"/>
        <item x="257"/>
        <item x="62"/>
        <item x="258"/>
        <item x="259"/>
        <item x="260"/>
        <item x="63"/>
        <item x="64"/>
        <item x="65"/>
        <item x="66"/>
        <item x="261"/>
        <item x="67"/>
        <item x="262"/>
        <item x="68"/>
        <item x="263"/>
        <item x="264"/>
        <item x="265"/>
        <item x="266"/>
        <item x="267"/>
        <item x="268"/>
        <item x="269"/>
        <item x="69"/>
        <item x="270"/>
        <item x="271"/>
        <item x="70"/>
        <item x="72"/>
        <item x="73"/>
        <item x="71"/>
        <item x="272"/>
        <item x="273"/>
        <item x="274"/>
        <item x="275"/>
        <item x="276"/>
        <item x="74"/>
        <item x="75"/>
        <item x="277"/>
        <item x="76"/>
        <item x="278"/>
        <item x="77"/>
        <item x="279"/>
        <item x="78"/>
        <item x="280"/>
        <item x="281"/>
        <item x="79"/>
        <item x="80"/>
        <item x="282"/>
        <item x="81"/>
        <item x="82"/>
        <item x="283"/>
        <item x="284"/>
        <item x="285"/>
        <item x="286"/>
        <item x="83"/>
        <item x="287"/>
        <item x="84"/>
        <item x="288"/>
        <item x="289"/>
        <item x="290"/>
        <item x="85"/>
        <item x="86"/>
        <item x="87"/>
        <item x="291"/>
        <item x="292"/>
        <item x="88"/>
        <item x="89"/>
        <item x="293"/>
        <item x="294"/>
        <item x="295"/>
        <item x="90"/>
        <item x="296"/>
        <item x="297"/>
        <item x="91"/>
        <item x="298"/>
        <item x="92"/>
        <item x="93"/>
        <item x="299"/>
        <item x="94"/>
        <item x="95"/>
        <item x="96"/>
        <item x="97"/>
        <item x="300"/>
        <item x="98"/>
        <item x="301"/>
        <item x="302"/>
        <item x="99"/>
        <item x="303"/>
        <item x="304"/>
        <item x="100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101"/>
        <item x="102"/>
        <item x="103"/>
        <item x="106"/>
        <item x="107"/>
        <item x="104"/>
        <item x="105"/>
        <item x="387"/>
        <item x="163"/>
        <item x="316"/>
        <item x="108"/>
        <item x="317"/>
        <item x="109"/>
        <item x="110"/>
        <item x="111"/>
        <item x="112"/>
        <item x="318"/>
        <item x="113"/>
        <item x="319"/>
        <item x="320"/>
        <item x="321"/>
        <item x="322"/>
        <item x="114"/>
        <item x="323"/>
        <item x="383"/>
        <item x="324"/>
        <item x="325"/>
        <item x="115"/>
        <item x="116"/>
        <item x="326"/>
        <item x="327"/>
        <item x="118"/>
        <item x="122"/>
        <item x="117"/>
        <item x="119"/>
        <item x="328"/>
        <item x="329"/>
        <item x="330"/>
        <item x="120"/>
        <item x="331"/>
        <item x="332"/>
        <item x="333"/>
        <item x="334"/>
        <item x="335"/>
        <item x="121"/>
        <item x="336"/>
        <item x="123"/>
        <item x="337"/>
        <item x="338"/>
        <item x="339"/>
        <item x="340"/>
        <item x="124"/>
        <item x="125"/>
        <item x="126"/>
        <item x="341"/>
        <item x="127"/>
        <item x="342"/>
        <item x="343"/>
        <item x="128"/>
        <item x="129"/>
        <item x="344"/>
        <item x="386"/>
        <item x="345"/>
        <item x="346"/>
        <item x="347"/>
        <item x="350"/>
        <item x="130"/>
        <item x="351"/>
        <item x="348"/>
        <item x="349"/>
        <item x="353"/>
        <item x="352"/>
        <item x="131"/>
        <item x="132"/>
        <item x="354"/>
        <item x="355"/>
        <item x="356"/>
        <item x="357"/>
        <item x="133"/>
        <item x="134"/>
        <item x="358"/>
        <item x="135"/>
        <item x="359"/>
        <item x="136"/>
        <item x="360"/>
        <item x="361"/>
        <item x="362"/>
        <item x="162"/>
        <item x="363"/>
        <item x="364"/>
        <item x="365"/>
        <item x="137"/>
        <item x="366"/>
        <item x="138"/>
        <item x="139"/>
        <item x="140"/>
        <item x="145"/>
        <item x="146"/>
        <item x="147"/>
        <item x="141"/>
        <item x="367"/>
        <item x="142"/>
        <item x="143"/>
        <item x="144"/>
        <item x="368"/>
        <item x="384"/>
        <item x="369"/>
        <item x="370"/>
        <item x="371"/>
        <item x="148"/>
        <item x="149"/>
        <item x="150"/>
        <item x="151"/>
        <item x="372"/>
        <item x="373"/>
        <item x="152"/>
        <item x="374"/>
        <item x="375"/>
        <item x="153"/>
        <item x="377"/>
        <item x="155"/>
        <item x="376"/>
        <item x="154"/>
        <item x="156"/>
        <item x="378"/>
        <item x="157"/>
        <item x="158"/>
        <item x="159"/>
        <item x="161"/>
        <item x="379"/>
        <item x="380"/>
        <item x="381"/>
        <item x="160"/>
        <item x="38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9">
        <item x="3"/>
        <item x="5"/>
        <item x="6"/>
        <item x="0"/>
        <item x="2"/>
        <item x="1"/>
        <item x="7"/>
        <item x="4"/>
        <item t="default"/>
      </items>
    </pivotField>
    <pivotField showAll="0"/>
    <pivotField showAll="0"/>
    <pivotField showAll="0"/>
  </pivotFields>
  <rowFields count="2">
    <field x="7"/>
    <field x="1"/>
  </rowFields>
  <rowItems count="397">
    <i>
      <x/>
    </i>
    <i r="1">
      <x v="12"/>
    </i>
    <i r="1">
      <x v="13"/>
    </i>
    <i r="1">
      <x v="16"/>
    </i>
    <i r="1">
      <x v="29"/>
    </i>
    <i r="1">
      <x v="38"/>
    </i>
    <i r="1">
      <x v="40"/>
    </i>
    <i r="1">
      <x v="100"/>
    </i>
    <i r="1">
      <x v="102"/>
    </i>
    <i r="1">
      <x v="108"/>
    </i>
    <i r="1">
      <x v="117"/>
    </i>
    <i r="1">
      <x v="146"/>
    </i>
    <i r="1">
      <x v="163"/>
    </i>
    <i r="1">
      <x v="176"/>
    </i>
    <i r="1">
      <x v="182"/>
    </i>
    <i r="1">
      <x v="215"/>
    </i>
    <i r="1">
      <x v="218"/>
    </i>
    <i r="1">
      <x v="226"/>
    </i>
    <i r="1">
      <x v="228"/>
    </i>
    <i r="1">
      <x v="231"/>
    </i>
    <i r="1">
      <x v="236"/>
    </i>
    <i r="1">
      <x v="255"/>
    </i>
    <i r="1">
      <x v="257"/>
    </i>
    <i r="1">
      <x v="262"/>
    </i>
    <i r="1">
      <x v="276"/>
    </i>
    <i r="1">
      <x v="281"/>
    </i>
    <i r="1">
      <x v="282"/>
    </i>
    <i r="1">
      <x v="286"/>
    </i>
    <i r="1">
      <x v="292"/>
    </i>
    <i r="1">
      <x v="309"/>
    </i>
    <i r="1">
      <x v="312"/>
    </i>
    <i r="1">
      <x v="320"/>
    </i>
    <i r="1">
      <x v="326"/>
    </i>
    <i r="1">
      <x v="341"/>
    </i>
    <i r="1">
      <x v="348"/>
    </i>
    <i r="1">
      <x v="351"/>
    </i>
    <i r="1">
      <x v="352"/>
    </i>
    <i r="1">
      <x v="355"/>
    </i>
    <i r="1">
      <x v="372"/>
    </i>
    <i r="1">
      <x v="376"/>
    </i>
    <i r="1">
      <x v="380"/>
    </i>
    <i>
      <x v="1"/>
    </i>
    <i r="1">
      <x v="1"/>
    </i>
    <i r="1">
      <x v="11"/>
    </i>
    <i r="1">
      <x v="14"/>
    </i>
    <i r="1">
      <x v="15"/>
    </i>
    <i r="1">
      <x v="18"/>
    </i>
    <i r="1">
      <x v="19"/>
    </i>
    <i r="1">
      <x v="20"/>
    </i>
    <i r="1">
      <x v="21"/>
    </i>
    <i r="1">
      <x v="25"/>
    </i>
    <i r="1">
      <x v="26"/>
    </i>
    <i r="1">
      <x v="31"/>
    </i>
    <i r="1">
      <x v="32"/>
    </i>
    <i r="1">
      <x v="34"/>
    </i>
    <i r="1">
      <x v="44"/>
    </i>
    <i r="1">
      <x v="48"/>
    </i>
    <i r="1">
      <x v="52"/>
    </i>
    <i r="1">
      <x v="53"/>
    </i>
    <i r="1">
      <x v="55"/>
    </i>
    <i r="1">
      <x v="61"/>
    </i>
    <i r="1">
      <x v="72"/>
    </i>
    <i r="1">
      <x v="73"/>
    </i>
    <i r="1">
      <x v="74"/>
    </i>
    <i r="1">
      <x v="76"/>
    </i>
    <i r="1">
      <x v="81"/>
    </i>
    <i r="1">
      <x v="84"/>
    </i>
    <i r="1">
      <x v="87"/>
    </i>
    <i r="1">
      <x v="98"/>
    </i>
    <i r="1">
      <x v="104"/>
    </i>
    <i r="1">
      <x v="111"/>
    </i>
    <i r="1">
      <x v="118"/>
    </i>
    <i r="1">
      <x v="132"/>
    </i>
    <i r="1">
      <x v="139"/>
    </i>
    <i r="1">
      <x v="145"/>
    </i>
    <i r="1">
      <x v="154"/>
    </i>
    <i r="1">
      <x v="156"/>
    </i>
    <i r="1">
      <x v="158"/>
    </i>
    <i r="1">
      <x v="165"/>
    </i>
    <i r="1">
      <x v="171"/>
    </i>
    <i r="1">
      <x v="172"/>
    </i>
    <i r="1">
      <x v="183"/>
    </i>
    <i r="1">
      <x v="186"/>
    </i>
    <i r="1">
      <x v="187"/>
    </i>
    <i r="1">
      <x v="192"/>
    </i>
    <i r="1">
      <x v="197"/>
    </i>
    <i r="1">
      <x v="200"/>
    </i>
    <i r="1">
      <x v="204"/>
    </i>
    <i r="1">
      <x v="210"/>
    </i>
    <i r="1">
      <x v="211"/>
    </i>
    <i r="1">
      <x v="224"/>
    </i>
    <i r="1">
      <x v="225"/>
    </i>
    <i r="1">
      <x v="246"/>
    </i>
    <i r="1">
      <x v="250"/>
    </i>
    <i r="1">
      <x v="263"/>
    </i>
    <i r="1">
      <x v="274"/>
    </i>
    <i r="1">
      <x v="279"/>
    </i>
    <i r="1">
      <x v="280"/>
    </i>
    <i r="1">
      <x v="283"/>
    </i>
    <i r="1">
      <x v="289"/>
    </i>
    <i r="1">
      <x v="290"/>
    </i>
    <i r="1">
      <x v="293"/>
    </i>
    <i r="1">
      <x v="294"/>
    </i>
    <i r="1">
      <x v="295"/>
    </i>
    <i r="1">
      <x v="304"/>
    </i>
    <i r="1">
      <x v="308"/>
    </i>
    <i r="1">
      <x v="321"/>
    </i>
    <i r="1">
      <x v="323"/>
    </i>
    <i r="1">
      <x v="329"/>
    </i>
    <i r="1">
      <x v="330"/>
    </i>
    <i r="1">
      <x v="331"/>
    </i>
    <i r="1">
      <x v="334"/>
    </i>
    <i r="1">
      <x v="339"/>
    </i>
    <i r="1">
      <x v="343"/>
    </i>
    <i r="1">
      <x v="346"/>
    </i>
    <i r="1">
      <x v="362"/>
    </i>
    <i r="1">
      <x v="367"/>
    </i>
    <i r="1">
      <x v="384"/>
    </i>
    <i r="1">
      <x v="387"/>
    </i>
    <i>
      <x v="2"/>
    </i>
    <i r="1">
      <x v="2"/>
    </i>
    <i r="1">
      <x v="4"/>
    </i>
    <i r="1">
      <x v="62"/>
    </i>
    <i r="1">
      <x v="63"/>
    </i>
    <i r="1">
      <x v="66"/>
    </i>
    <i r="1">
      <x v="85"/>
    </i>
    <i r="1">
      <x v="93"/>
    </i>
    <i r="1">
      <x v="97"/>
    </i>
    <i r="1">
      <x v="101"/>
    </i>
    <i r="1">
      <x v="106"/>
    </i>
    <i r="1">
      <x v="113"/>
    </i>
    <i r="1">
      <x v="116"/>
    </i>
    <i r="1">
      <x v="141"/>
    </i>
    <i r="1">
      <x v="148"/>
    </i>
    <i r="1">
      <x v="149"/>
    </i>
    <i r="1">
      <x v="167"/>
    </i>
    <i r="1">
      <x v="169"/>
    </i>
    <i r="1">
      <x v="170"/>
    </i>
    <i r="1">
      <x v="216"/>
    </i>
    <i r="1">
      <x v="217"/>
    </i>
    <i r="1">
      <x v="238"/>
    </i>
    <i r="1">
      <x v="243"/>
    </i>
    <i r="1">
      <x v="244"/>
    </i>
    <i r="1">
      <x v="251"/>
    </i>
    <i r="1">
      <x v="252"/>
    </i>
    <i r="1">
      <x v="272"/>
    </i>
    <i r="1">
      <x v="284"/>
    </i>
    <i r="1">
      <x v="296"/>
    </i>
    <i r="1">
      <x v="319"/>
    </i>
    <i r="1">
      <x v="325"/>
    </i>
    <i r="1">
      <x v="358"/>
    </i>
    <i r="1">
      <x v="359"/>
    </i>
    <i r="1">
      <x v="368"/>
    </i>
    <i r="1">
      <x v="378"/>
    </i>
    <i r="1">
      <x v="385"/>
    </i>
    <i>
      <x v="3"/>
    </i>
    <i r="1">
      <x v="3"/>
    </i>
    <i r="1">
      <x v="42"/>
    </i>
    <i r="1">
      <x v="45"/>
    </i>
    <i r="1">
      <x v="56"/>
    </i>
    <i r="1">
      <x v="69"/>
    </i>
    <i r="1">
      <x v="75"/>
    </i>
    <i r="1">
      <x v="86"/>
    </i>
    <i r="1">
      <x v="95"/>
    </i>
    <i r="1">
      <x v="96"/>
    </i>
    <i r="1">
      <x v="107"/>
    </i>
    <i r="1">
      <x v="115"/>
    </i>
    <i r="1">
      <x v="120"/>
    </i>
    <i r="1">
      <x v="121"/>
    </i>
    <i r="1">
      <x v="125"/>
    </i>
    <i r="1">
      <x v="131"/>
    </i>
    <i r="1">
      <x v="137"/>
    </i>
    <i r="1">
      <x v="152"/>
    </i>
    <i r="1">
      <x v="153"/>
    </i>
    <i r="1">
      <x v="157"/>
    </i>
    <i r="1">
      <x v="161"/>
    </i>
    <i r="1">
      <x v="188"/>
    </i>
    <i r="1">
      <x v="193"/>
    </i>
    <i r="1">
      <x v="198"/>
    </i>
    <i r="1">
      <x v="201"/>
    </i>
    <i r="1">
      <x v="214"/>
    </i>
    <i r="1">
      <x v="223"/>
    </i>
    <i r="1">
      <x v="232"/>
    </i>
    <i r="1">
      <x v="233"/>
    </i>
    <i r="1">
      <x v="239"/>
    </i>
    <i r="1">
      <x v="242"/>
    </i>
    <i r="1">
      <x v="254"/>
    </i>
    <i r="1">
      <x v="264"/>
    </i>
    <i r="1">
      <x v="267"/>
    </i>
    <i r="1">
      <x v="271"/>
    </i>
    <i r="1">
      <x v="287"/>
    </i>
    <i r="1">
      <x v="288"/>
    </i>
    <i r="1">
      <x v="305"/>
    </i>
    <i r="1">
      <x v="307"/>
    </i>
    <i r="1">
      <x v="313"/>
    </i>
    <i r="1">
      <x v="337"/>
    </i>
    <i r="1">
      <x v="350"/>
    </i>
    <i r="1">
      <x v="369"/>
    </i>
    <i r="1">
      <x v="374"/>
    </i>
    <i r="1">
      <x v="377"/>
    </i>
    <i r="1">
      <x v="381"/>
    </i>
    <i r="1">
      <x v="386"/>
    </i>
    <i>
      <x v="4"/>
    </i>
    <i r="1">
      <x v="8"/>
    </i>
    <i r="1">
      <x v="17"/>
    </i>
    <i r="1">
      <x v="36"/>
    </i>
    <i r="1">
      <x v="37"/>
    </i>
    <i r="1">
      <x v="46"/>
    </i>
    <i r="1">
      <x v="49"/>
    </i>
    <i r="1">
      <x v="50"/>
    </i>
    <i r="1">
      <x v="54"/>
    </i>
    <i r="1">
      <x v="57"/>
    </i>
    <i r="1">
      <x v="65"/>
    </i>
    <i r="1">
      <x v="67"/>
    </i>
    <i r="1">
      <x v="71"/>
    </i>
    <i r="1">
      <x v="89"/>
    </i>
    <i r="1">
      <x v="122"/>
    </i>
    <i r="1">
      <x v="123"/>
    </i>
    <i r="1">
      <x v="126"/>
    </i>
    <i r="1">
      <x v="127"/>
    </i>
    <i r="1">
      <x v="128"/>
    </i>
    <i r="1">
      <x v="129"/>
    </i>
    <i r="1">
      <x v="144"/>
    </i>
    <i r="1">
      <x v="162"/>
    </i>
    <i r="1">
      <x v="164"/>
    </i>
    <i r="1">
      <x v="179"/>
    </i>
    <i r="1">
      <x v="180"/>
    </i>
    <i r="1">
      <x v="181"/>
    </i>
    <i r="1">
      <x v="189"/>
    </i>
    <i r="1">
      <x v="191"/>
    </i>
    <i r="1">
      <x v="199"/>
    </i>
    <i r="1">
      <x v="209"/>
    </i>
    <i r="1">
      <x v="213"/>
    </i>
    <i r="1">
      <x v="258"/>
    </i>
    <i r="1">
      <x v="259"/>
    </i>
    <i r="1">
      <x v="266"/>
    </i>
    <i r="1">
      <x v="268"/>
    </i>
    <i r="1">
      <x v="298"/>
    </i>
    <i r="1">
      <x v="300"/>
    </i>
    <i r="1">
      <x v="332"/>
    </i>
    <i r="1">
      <x v="335"/>
    </i>
    <i r="1">
      <x v="347"/>
    </i>
    <i r="1">
      <x v="349"/>
    </i>
    <i r="1">
      <x v="353"/>
    </i>
    <i r="1">
      <x v="356"/>
    </i>
    <i r="1">
      <x v="364"/>
    </i>
    <i r="1">
      <x v="379"/>
    </i>
    <i>
      <x v="5"/>
    </i>
    <i r="1">
      <x v="6"/>
    </i>
    <i r="1">
      <x v="10"/>
    </i>
    <i r="1">
      <x v="27"/>
    </i>
    <i r="1">
      <x v="30"/>
    </i>
    <i r="1">
      <x v="33"/>
    </i>
    <i r="1">
      <x v="64"/>
    </i>
    <i r="1">
      <x v="78"/>
    </i>
    <i r="1">
      <x v="80"/>
    </i>
    <i r="1">
      <x v="105"/>
    </i>
    <i r="1">
      <x v="109"/>
    </i>
    <i r="1">
      <x v="114"/>
    </i>
    <i r="1">
      <x v="119"/>
    </i>
    <i r="1">
      <x v="138"/>
    </i>
    <i r="1">
      <x v="147"/>
    </i>
    <i r="1">
      <x v="166"/>
    </i>
    <i r="1">
      <x v="168"/>
    </i>
    <i r="1">
      <x v="195"/>
    </i>
    <i r="1">
      <x v="202"/>
    </i>
    <i r="1">
      <x v="207"/>
    </i>
    <i r="1">
      <x v="219"/>
    </i>
    <i r="1">
      <x v="229"/>
    </i>
    <i r="1">
      <x v="234"/>
    </i>
    <i r="1">
      <x v="256"/>
    </i>
    <i r="1">
      <x v="260"/>
    </i>
    <i r="1">
      <x v="269"/>
    </i>
    <i r="1">
      <x v="285"/>
    </i>
    <i r="1">
      <x v="306"/>
    </i>
    <i r="1">
      <x v="327"/>
    </i>
    <i r="1">
      <x v="333"/>
    </i>
    <i r="1">
      <x v="345"/>
    </i>
    <i r="1">
      <x v="357"/>
    </i>
    <i r="1">
      <x v="363"/>
    </i>
    <i r="1">
      <x v="365"/>
    </i>
    <i r="1">
      <x v="366"/>
    </i>
    <i r="1">
      <x v="382"/>
    </i>
    <i>
      <x v="6"/>
    </i>
    <i r="1">
      <x v="28"/>
    </i>
    <i r="1">
      <x v="43"/>
    </i>
    <i r="1">
      <x v="47"/>
    </i>
    <i r="1">
      <x v="51"/>
    </i>
    <i r="1">
      <x v="70"/>
    </i>
    <i r="1">
      <x v="79"/>
    </i>
    <i r="1">
      <x v="88"/>
    </i>
    <i r="1">
      <x v="92"/>
    </i>
    <i r="1">
      <x v="94"/>
    </i>
    <i r="1">
      <x v="112"/>
    </i>
    <i r="1">
      <x v="124"/>
    </i>
    <i r="1">
      <x v="140"/>
    </i>
    <i r="1">
      <x v="142"/>
    </i>
    <i r="1">
      <x v="151"/>
    </i>
    <i r="1">
      <x v="160"/>
    </i>
    <i r="1">
      <x v="174"/>
    </i>
    <i r="1">
      <x v="184"/>
    </i>
    <i r="1">
      <x v="185"/>
    </i>
    <i r="1">
      <x v="190"/>
    </i>
    <i r="1">
      <x v="203"/>
    </i>
    <i r="1">
      <x v="205"/>
    </i>
    <i r="1">
      <x v="221"/>
    </i>
    <i r="1">
      <x v="222"/>
    </i>
    <i r="1">
      <x v="240"/>
    </i>
    <i r="1">
      <x v="241"/>
    </i>
    <i r="1">
      <x v="261"/>
    </i>
    <i r="1">
      <x v="273"/>
    </i>
    <i r="1">
      <x v="275"/>
    </i>
    <i r="1">
      <x v="277"/>
    </i>
    <i r="1">
      <x v="278"/>
    </i>
    <i r="1">
      <x v="299"/>
    </i>
    <i r="1">
      <x v="303"/>
    </i>
    <i r="1">
      <x v="310"/>
    </i>
    <i r="1">
      <x v="311"/>
    </i>
    <i r="1">
      <x v="315"/>
    </i>
    <i r="1">
      <x v="316"/>
    </i>
    <i r="1">
      <x v="338"/>
    </i>
    <i r="1">
      <x v="340"/>
    </i>
    <i r="1">
      <x v="342"/>
    </i>
    <i r="1">
      <x v="354"/>
    </i>
    <i r="1">
      <x v="360"/>
    </i>
    <i r="1">
      <x v="371"/>
    </i>
    <i r="1">
      <x v="375"/>
    </i>
    <i>
      <x v="7"/>
    </i>
    <i r="1">
      <x/>
    </i>
    <i r="1">
      <x v="5"/>
    </i>
    <i r="1">
      <x v="7"/>
    </i>
    <i r="1">
      <x v="9"/>
    </i>
    <i r="1">
      <x v="22"/>
    </i>
    <i r="1">
      <x v="23"/>
    </i>
    <i r="1">
      <x v="24"/>
    </i>
    <i r="1">
      <x v="35"/>
    </i>
    <i r="1">
      <x v="39"/>
    </i>
    <i r="1">
      <x v="41"/>
    </i>
    <i r="1">
      <x v="58"/>
    </i>
    <i r="1">
      <x v="59"/>
    </i>
    <i r="1">
      <x v="60"/>
    </i>
    <i r="1">
      <x v="68"/>
    </i>
    <i r="1">
      <x v="77"/>
    </i>
    <i r="1">
      <x v="82"/>
    </i>
    <i r="1">
      <x v="83"/>
    </i>
    <i r="1">
      <x v="90"/>
    </i>
    <i r="1">
      <x v="91"/>
    </i>
    <i r="1">
      <x v="99"/>
    </i>
    <i r="1">
      <x v="103"/>
    </i>
    <i r="1">
      <x v="110"/>
    </i>
    <i r="1">
      <x v="130"/>
    </i>
    <i r="1">
      <x v="133"/>
    </i>
    <i r="1">
      <x v="134"/>
    </i>
    <i r="1">
      <x v="135"/>
    </i>
    <i r="1">
      <x v="136"/>
    </i>
    <i r="1">
      <x v="143"/>
    </i>
    <i r="1">
      <x v="150"/>
    </i>
    <i r="1">
      <x v="155"/>
    </i>
    <i r="1">
      <x v="159"/>
    </i>
    <i r="1">
      <x v="173"/>
    </i>
    <i r="1">
      <x v="175"/>
    </i>
    <i r="1">
      <x v="177"/>
    </i>
    <i r="1">
      <x v="178"/>
    </i>
    <i r="1">
      <x v="194"/>
    </i>
    <i r="1">
      <x v="196"/>
    </i>
    <i r="1">
      <x v="206"/>
    </i>
    <i r="1">
      <x v="208"/>
    </i>
    <i r="1">
      <x v="212"/>
    </i>
    <i r="1">
      <x v="220"/>
    </i>
    <i r="1">
      <x v="227"/>
    </i>
    <i r="1">
      <x v="230"/>
    </i>
    <i r="1">
      <x v="235"/>
    </i>
    <i r="1">
      <x v="237"/>
    </i>
    <i r="1">
      <x v="245"/>
    </i>
    <i r="1">
      <x v="247"/>
    </i>
    <i r="1">
      <x v="248"/>
    </i>
    <i r="1">
      <x v="249"/>
    </i>
    <i r="1">
      <x v="253"/>
    </i>
    <i r="1">
      <x v="265"/>
    </i>
    <i r="1">
      <x v="270"/>
    </i>
    <i r="1">
      <x v="291"/>
    </i>
    <i r="1">
      <x v="297"/>
    </i>
    <i r="1">
      <x v="301"/>
    </i>
    <i r="1">
      <x v="302"/>
    </i>
    <i r="1">
      <x v="314"/>
    </i>
    <i r="1">
      <x v="317"/>
    </i>
    <i r="1">
      <x v="318"/>
    </i>
    <i r="1">
      <x v="322"/>
    </i>
    <i r="1">
      <x v="324"/>
    </i>
    <i r="1">
      <x v="328"/>
    </i>
    <i r="1">
      <x v="336"/>
    </i>
    <i r="1">
      <x v="344"/>
    </i>
    <i r="1">
      <x v="361"/>
    </i>
    <i r="1">
      <x v="370"/>
    </i>
    <i r="1">
      <x v="373"/>
    </i>
    <i r="1">
      <x v="38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DB40C0-ED2A-4F94-B987-1D275031D5E8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2:F416" firstHeaderRow="1" firstDataRow="1" firstDataCol="1"/>
  <pivotFields count="11">
    <pivotField showAll="0"/>
    <pivotField axis="axisRow" showAll="0">
      <items count="389">
        <item x="165"/>
        <item x="166"/>
        <item x="167"/>
        <item x="0"/>
        <item x="168"/>
        <item x="169"/>
        <item x="1"/>
        <item x="170"/>
        <item x="2"/>
        <item x="385"/>
        <item x="3"/>
        <item x="171"/>
        <item x="4"/>
        <item x="5"/>
        <item x="172"/>
        <item x="173"/>
        <item x="6"/>
        <item x="7"/>
        <item x="174"/>
        <item x="176"/>
        <item x="177"/>
        <item x="175"/>
        <item x="178"/>
        <item x="179"/>
        <item x="180"/>
        <item x="181"/>
        <item x="182"/>
        <item x="8"/>
        <item x="183"/>
        <item x="9"/>
        <item x="10"/>
        <item x="184"/>
        <item x="185"/>
        <item x="11"/>
        <item x="187"/>
        <item x="186"/>
        <item x="12"/>
        <item x="13"/>
        <item x="14"/>
        <item x="188"/>
        <item x="15"/>
        <item x="189"/>
        <item x="16"/>
        <item x="190"/>
        <item x="191"/>
        <item x="17"/>
        <item x="18"/>
        <item x="192"/>
        <item x="193"/>
        <item x="19"/>
        <item x="20"/>
        <item x="194"/>
        <item x="195"/>
        <item x="196"/>
        <item x="21"/>
        <item x="197"/>
        <item x="22"/>
        <item x="23"/>
        <item x="198"/>
        <item x="199"/>
        <item x="200"/>
        <item x="201"/>
        <item x="202"/>
        <item x="203"/>
        <item x="24"/>
        <item x="25"/>
        <item x="204"/>
        <item x="26"/>
        <item x="205"/>
        <item x="27"/>
        <item x="206"/>
        <item x="28"/>
        <item x="207"/>
        <item x="208"/>
        <item x="209"/>
        <item x="29"/>
        <item x="210"/>
        <item x="211"/>
        <item x="30"/>
        <item x="212"/>
        <item x="31"/>
        <item x="213"/>
        <item x="214"/>
        <item x="215"/>
        <item x="216"/>
        <item x="217"/>
        <item x="32"/>
        <item x="220"/>
        <item x="221"/>
        <item x="33"/>
        <item x="218"/>
        <item x="219"/>
        <item x="222"/>
        <item x="223"/>
        <item x="224"/>
        <item x="34"/>
        <item x="35"/>
        <item x="225"/>
        <item x="226"/>
        <item x="227"/>
        <item x="41"/>
        <item x="228"/>
        <item x="36"/>
        <item x="229"/>
        <item x="230"/>
        <item x="37"/>
        <item x="231"/>
        <item x="38"/>
        <item x="39"/>
        <item x="40"/>
        <item x="232"/>
        <item x="233"/>
        <item x="234"/>
        <item x="235"/>
        <item x="42"/>
        <item x="43"/>
        <item x="236"/>
        <item x="44"/>
        <item x="237"/>
        <item x="45"/>
        <item x="46"/>
        <item x="47"/>
        <item x="48"/>
        <item x="49"/>
        <item x="238"/>
        <item x="50"/>
        <item x="51"/>
        <item x="52"/>
        <item x="53"/>
        <item x="54"/>
        <item x="239"/>
        <item x="55"/>
        <item x="240"/>
        <item x="241"/>
        <item x="242"/>
        <item x="243"/>
        <item x="244"/>
        <item x="56"/>
        <item x="57"/>
        <item x="245"/>
        <item x="246"/>
        <item x="247"/>
        <item x="248"/>
        <item x="249"/>
        <item x="58"/>
        <item x="250"/>
        <item x="164"/>
        <item x="59"/>
        <item x="251"/>
        <item x="252"/>
        <item x="253"/>
        <item x="254"/>
        <item x="60"/>
        <item x="61"/>
        <item x="255"/>
        <item x="256"/>
        <item x="257"/>
        <item x="62"/>
        <item x="258"/>
        <item x="259"/>
        <item x="260"/>
        <item x="63"/>
        <item x="64"/>
        <item x="65"/>
        <item x="66"/>
        <item x="261"/>
        <item x="67"/>
        <item x="262"/>
        <item x="68"/>
        <item x="263"/>
        <item x="264"/>
        <item x="265"/>
        <item x="266"/>
        <item x="267"/>
        <item x="268"/>
        <item x="269"/>
        <item x="69"/>
        <item x="270"/>
        <item x="271"/>
        <item x="70"/>
        <item x="72"/>
        <item x="73"/>
        <item x="71"/>
        <item x="272"/>
        <item x="273"/>
        <item x="274"/>
        <item x="275"/>
        <item x="276"/>
        <item x="74"/>
        <item x="75"/>
        <item x="277"/>
        <item x="76"/>
        <item x="278"/>
        <item x="77"/>
        <item x="279"/>
        <item x="78"/>
        <item x="280"/>
        <item x="281"/>
        <item x="79"/>
        <item x="80"/>
        <item x="282"/>
        <item x="81"/>
        <item x="82"/>
        <item x="283"/>
        <item x="284"/>
        <item x="285"/>
        <item x="286"/>
        <item x="83"/>
        <item x="287"/>
        <item x="84"/>
        <item x="288"/>
        <item x="289"/>
        <item x="290"/>
        <item x="85"/>
        <item x="86"/>
        <item x="87"/>
        <item x="291"/>
        <item x="292"/>
        <item x="88"/>
        <item x="89"/>
        <item x="293"/>
        <item x="294"/>
        <item x="295"/>
        <item x="90"/>
        <item x="296"/>
        <item x="297"/>
        <item x="91"/>
        <item x="298"/>
        <item x="92"/>
        <item x="93"/>
        <item x="299"/>
        <item x="94"/>
        <item x="95"/>
        <item x="96"/>
        <item x="97"/>
        <item x="300"/>
        <item x="98"/>
        <item x="301"/>
        <item x="302"/>
        <item x="99"/>
        <item x="303"/>
        <item x="304"/>
        <item x="100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101"/>
        <item x="102"/>
        <item x="103"/>
        <item x="106"/>
        <item x="107"/>
        <item x="104"/>
        <item x="105"/>
        <item x="387"/>
        <item x="163"/>
        <item x="316"/>
        <item x="108"/>
        <item x="317"/>
        <item x="109"/>
        <item x="110"/>
        <item x="111"/>
        <item x="112"/>
        <item x="318"/>
        <item x="113"/>
        <item x="319"/>
        <item x="320"/>
        <item x="321"/>
        <item x="322"/>
        <item x="114"/>
        <item x="323"/>
        <item x="383"/>
        <item x="324"/>
        <item x="325"/>
        <item x="115"/>
        <item x="116"/>
        <item x="326"/>
        <item x="327"/>
        <item x="118"/>
        <item x="122"/>
        <item x="117"/>
        <item x="119"/>
        <item x="328"/>
        <item x="329"/>
        <item x="330"/>
        <item x="120"/>
        <item x="331"/>
        <item x="332"/>
        <item x="333"/>
        <item x="334"/>
        <item x="335"/>
        <item x="121"/>
        <item x="336"/>
        <item x="123"/>
        <item x="337"/>
        <item x="338"/>
        <item x="339"/>
        <item x="340"/>
        <item x="124"/>
        <item x="125"/>
        <item x="126"/>
        <item x="341"/>
        <item x="127"/>
        <item x="342"/>
        <item x="343"/>
        <item x="128"/>
        <item x="129"/>
        <item x="344"/>
        <item x="386"/>
        <item x="345"/>
        <item x="346"/>
        <item x="347"/>
        <item x="350"/>
        <item x="130"/>
        <item x="351"/>
        <item x="348"/>
        <item x="349"/>
        <item x="353"/>
        <item x="352"/>
        <item x="131"/>
        <item x="132"/>
        <item x="354"/>
        <item x="355"/>
        <item x="356"/>
        <item x="357"/>
        <item x="133"/>
        <item x="134"/>
        <item x="358"/>
        <item x="135"/>
        <item x="359"/>
        <item x="136"/>
        <item x="360"/>
        <item x="361"/>
        <item x="362"/>
        <item x="162"/>
        <item x="363"/>
        <item x="364"/>
        <item x="365"/>
        <item x="137"/>
        <item x="366"/>
        <item x="138"/>
        <item x="139"/>
        <item x="140"/>
        <item x="145"/>
        <item x="146"/>
        <item x="147"/>
        <item x="141"/>
        <item x="367"/>
        <item x="142"/>
        <item x="143"/>
        <item x="144"/>
        <item x="368"/>
        <item x="384"/>
        <item x="369"/>
        <item x="370"/>
        <item x="371"/>
        <item x="148"/>
        <item x="149"/>
        <item x="150"/>
        <item x="151"/>
        <item x="372"/>
        <item x="373"/>
        <item x="152"/>
        <item x="374"/>
        <item x="375"/>
        <item x="153"/>
        <item x="377"/>
        <item x="155"/>
        <item x="376"/>
        <item x="154"/>
        <item x="156"/>
        <item x="378"/>
        <item x="157"/>
        <item x="158"/>
        <item x="159"/>
        <item x="161"/>
        <item x="379"/>
        <item x="380"/>
        <item x="381"/>
        <item x="160"/>
        <item x="3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6">
        <item x="6"/>
        <item x="24"/>
        <item x="4"/>
        <item x="11"/>
        <item x="15"/>
        <item x="0"/>
        <item x="23"/>
        <item x="13"/>
        <item x="20"/>
        <item x="14"/>
        <item x="17"/>
        <item x="19"/>
        <item x="21"/>
        <item x="2"/>
        <item x="10"/>
        <item x="16"/>
        <item x="9"/>
        <item x="8"/>
        <item x="12"/>
        <item x="1"/>
        <item x="3"/>
        <item x="22"/>
        <item x="18"/>
        <item x="5"/>
        <item x="7"/>
        <item t="default"/>
      </items>
    </pivotField>
  </pivotFields>
  <rowFields count="2">
    <field x="10"/>
    <field x="1"/>
  </rowFields>
  <rowItems count="414">
    <i>
      <x/>
    </i>
    <i r="1">
      <x v="27"/>
    </i>
    <i r="1">
      <x v="33"/>
    </i>
    <i r="1">
      <x v="64"/>
    </i>
    <i r="1">
      <x v="78"/>
    </i>
    <i r="1">
      <x v="80"/>
    </i>
    <i r="1">
      <x v="105"/>
    </i>
    <i r="1">
      <x v="119"/>
    </i>
    <i r="1">
      <x v="138"/>
    </i>
    <i r="1">
      <x v="146"/>
    </i>
    <i r="1">
      <x v="182"/>
    </i>
    <i r="1">
      <x v="207"/>
    </i>
    <i r="1">
      <x v="215"/>
    </i>
    <i r="1">
      <x v="219"/>
    </i>
    <i r="1">
      <x v="255"/>
    </i>
    <i r="1">
      <x v="257"/>
    </i>
    <i r="1">
      <x v="262"/>
    </i>
    <i r="1">
      <x v="276"/>
    </i>
    <i r="1">
      <x v="309"/>
    </i>
    <i r="1">
      <x v="326"/>
    </i>
    <i r="1">
      <x v="333"/>
    </i>
    <i r="1">
      <x v="341"/>
    </i>
    <i>
      <x v="1"/>
    </i>
    <i r="1">
      <x v="74"/>
    </i>
    <i r="1">
      <x v="87"/>
    </i>
    <i r="1">
      <x v="88"/>
    </i>
    <i r="1">
      <x v="160"/>
    </i>
    <i r="1">
      <x v="172"/>
    </i>
    <i r="1">
      <x v="194"/>
    </i>
    <i r="1">
      <x v="206"/>
    </i>
    <i r="1">
      <x v="238"/>
    </i>
    <i r="1">
      <x v="277"/>
    </i>
    <i r="1">
      <x v="299"/>
    </i>
    <i r="1">
      <x v="302"/>
    </i>
    <i r="1">
      <x v="303"/>
    </i>
    <i r="1">
      <x v="316"/>
    </i>
    <i r="1">
      <x v="324"/>
    </i>
    <i>
      <x v="2"/>
    </i>
    <i r="1">
      <x v="16"/>
    </i>
    <i r="1">
      <x v="29"/>
    </i>
    <i r="1">
      <x v="40"/>
    </i>
    <i r="1">
      <x v="100"/>
    </i>
    <i r="1">
      <x v="163"/>
    </i>
    <i r="1">
      <x v="226"/>
    </i>
    <i r="1">
      <x v="231"/>
    </i>
    <i r="1">
      <x v="312"/>
    </i>
    <i r="1">
      <x v="320"/>
    </i>
    <i r="1">
      <x v="355"/>
    </i>
    <i r="1">
      <x v="372"/>
    </i>
    <i>
      <x v="3"/>
    </i>
    <i r="1">
      <x v="123"/>
    </i>
    <i r="1">
      <x v="164"/>
    </i>
    <i r="1">
      <x v="176"/>
    </i>
    <i r="1">
      <x v="228"/>
    </i>
    <i r="1">
      <x v="281"/>
    </i>
    <i r="1">
      <x v="282"/>
    </i>
    <i r="1">
      <x v="348"/>
    </i>
    <i r="1">
      <x v="351"/>
    </i>
    <i r="1">
      <x v="352"/>
    </i>
    <i r="1">
      <x v="380"/>
    </i>
    <i>
      <x v="4"/>
    </i>
    <i r="1">
      <x v="4"/>
    </i>
    <i r="1">
      <x v="5"/>
    </i>
    <i r="1">
      <x v="9"/>
    </i>
    <i r="1">
      <x v="24"/>
    </i>
    <i r="1">
      <x v="62"/>
    </i>
    <i r="1">
      <x v="66"/>
    </i>
    <i r="1">
      <x v="77"/>
    </i>
    <i r="1">
      <x v="85"/>
    </i>
    <i r="1">
      <x v="93"/>
    </i>
    <i r="1">
      <x v="97"/>
    </i>
    <i r="1">
      <x v="106"/>
    </i>
    <i r="1">
      <x v="130"/>
    </i>
    <i r="1">
      <x v="148"/>
    </i>
    <i r="1">
      <x v="149"/>
    </i>
    <i r="1">
      <x v="167"/>
    </i>
    <i r="1">
      <x v="170"/>
    </i>
    <i r="1">
      <x v="212"/>
    </i>
    <i r="1">
      <x v="217"/>
    </i>
    <i r="1">
      <x v="244"/>
    </i>
    <i r="1">
      <x v="251"/>
    </i>
    <i r="1">
      <x v="252"/>
    </i>
    <i r="1">
      <x v="253"/>
    </i>
    <i r="1">
      <x v="270"/>
    </i>
    <i r="1">
      <x v="325"/>
    </i>
    <i r="1">
      <x v="344"/>
    </i>
    <i r="1">
      <x v="361"/>
    </i>
    <i r="1">
      <x v="385"/>
    </i>
    <i>
      <x v="5"/>
    </i>
    <i r="1">
      <x v="3"/>
    </i>
    <i r="1">
      <x v="109"/>
    </i>
    <i r="1">
      <x v="114"/>
    </i>
    <i r="1">
      <x v="115"/>
    </i>
    <i r="1">
      <x v="147"/>
    </i>
    <i r="1">
      <x v="186"/>
    </i>
    <i r="1">
      <x v="195"/>
    </i>
    <i r="1">
      <x v="198"/>
    </i>
    <i r="1">
      <x v="201"/>
    </i>
    <i r="1">
      <x v="267"/>
    </i>
    <i r="1">
      <x v="285"/>
    </i>
    <i r="1">
      <x v="288"/>
    </i>
    <i r="1">
      <x v="345"/>
    </i>
    <i r="1">
      <x v="357"/>
    </i>
    <i r="1">
      <x v="365"/>
    </i>
    <i r="1">
      <x v="369"/>
    </i>
    <i r="1">
      <x v="374"/>
    </i>
    <i>
      <x v="6"/>
    </i>
    <i r="1">
      <x v="68"/>
    </i>
    <i r="1">
      <x v="82"/>
    </i>
    <i r="1">
      <x v="83"/>
    </i>
    <i r="1">
      <x v="178"/>
    </i>
    <i r="1">
      <x v="227"/>
    </i>
    <i r="1">
      <x v="247"/>
    </i>
    <i>
      <x v="7"/>
    </i>
    <i r="1">
      <x v="1"/>
    </i>
    <i r="1">
      <x v="15"/>
    </i>
    <i r="1">
      <x v="20"/>
    </i>
    <i r="1">
      <x v="72"/>
    </i>
    <i r="1">
      <x v="104"/>
    </i>
    <i r="1">
      <x v="111"/>
    </i>
    <i r="1">
      <x v="118"/>
    </i>
    <i r="1">
      <x v="132"/>
    </i>
    <i r="1">
      <x v="154"/>
    </i>
    <i r="1">
      <x v="171"/>
    </i>
    <i r="1">
      <x v="187"/>
    </i>
    <i r="1">
      <x v="204"/>
    </i>
    <i r="1">
      <x v="263"/>
    </i>
    <i r="1">
      <x v="274"/>
    </i>
    <i r="1">
      <x v="290"/>
    </i>
    <i r="1">
      <x v="323"/>
    </i>
    <i r="1">
      <x v="334"/>
    </i>
    <i r="1">
      <x v="367"/>
    </i>
    <i r="1">
      <x v="387"/>
    </i>
    <i>
      <x v="8"/>
    </i>
    <i r="1">
      <x v="22"/>
    </i>
    <i r="1">
      <x v="35"/>
    </i>
    <i r="1">
      <x v="103"/>
    </i>
    <i r="1">
      <x v="110"/>
    </i>
    <i r="1">
      <x v="134"/>
    </i>
    <i r="1">
      <x v="136"/>
    </i>
    <i r="1">
      <x v="151"/>
    </i>
    <i r="1">
      <x v="173"/>
    </i>
    <i r="1">
      <x v="174"/>
    </i>
    <i r="1">
      <x v="184"/>
    </i>
    <i r="1">
      <x v="185"/>
    </i>
    <i r="1">
      <x v="237"/>
    </i>
    <i r="1">
      <x v="273"/>
    </i>
    <i r="1">
      <x v="310"/>
    </i>
    <i r="1">
      <x v="314"/>
    </i>
    <i r="1">
      <x v="328"/>
    </i>
    <i r="1">
      <x v="354"/>
    </i>
    <i r="1">
      <x v="360"/>
    </i>
    <i r="1">
      <x v="371"/>
    </i>
    <i>
      <x v="9"/>
    </i>
    <i r="1">
      <x v="2"/>
    </i>
    <i r="1">
      <x v="63"/>
    </i>
    <i r="1">
      <x v="101"/>
    </i>
    <i r="1">
      <x v="113"/>
    </i>
    <i r="1">
      <x v="116"/>
    </i>
    <i r="1">
      <x v="141"/>
    </i>
    <i r="1">
      <x v="155"/>
    </i>
    <i r="1">
      <x v="169"/>
    </i>
    <i r="1">
      <x v="216"/>
    </i>
    <i r="1">
      <x v="243"/>
    </i>
    <i r="1">
      <x v="272"/>
    </i>
    <i r="1">
      <x v="284"/>
    </i>
    <i r="1">
      <x v="296"/>
    </i>
    <i r="1">
      <x v="319"/>
    </i>
    <i r="1">
      <x v="322"/>
    </i>
    <i r="1">
      <x v="358"/>
    </i>
    <i r="1">
      <x v="359"/>
    </i>
    <i r="1">
      <x v="368"/>
    </i>
    <i r="1">
      <x v="370"/>
    </i>
    <i r="1">
      <x v="378"/>
    </i>
    <i>
      <x v="10"/>
    </i>
    <i r="1">
      <x v="11"/>
    </i>
    <i r="1">
      <x v="18"/>
    </i>
    <i r="1">
      <x v="19"/>
    </i>
    <i r="1">
      <x v="31"/>
    </i>
    <i r="1">
      <x v="34"/>
    </i>
    <i r="1">
      <x v="44"/>
    </i>
    <i r="1">
      <x v="52"/>
    </i>
    <i r="1">
      <x v="84"/>
    </i>
    <i r="1">
      <x v="211"/>
    </i>
    <i r="1">
      <x v="250"/>
    </i>
    <i r="1">
      <x v="279"/>
    </i>
    <i r="1">
      <x v="283"/>
    </i>
    <i r="1">
      <x v="289"/>
    </i>
    <i r="1">
      <x v="293"/>
    </i>
    <i r="1">
      <x v="304"/>
    </i>
    <i r="1">
      <x v="321"/>
    </i>
    <i r="1">
      <x v="329"/>
    </i>
    <i r="1">
      <x v="330"/>
    </i>
    <i r="1">
      <x v="331"/>
    </i>
    <i r="1">
      <x v="339"/>
    </i>
    <i r="1">
      <x v="343"/>
    </i>
    <i r="1">
      <x v="384"/>
    </i>
    <i>
      <x v="11"/>
    </i>
    <i r="1">
      <x v="21"/>
    </i>
    <i r="1">
      <x v="25"/>
    </i>
    <i r="1">
      <x v="48"/>
    </i>
    <i r="1">
      <x v="55"/>
    </i>
    <i r="1">
      <x v="70"/>
    </i>
    <i r="1">
      <x v="73"/>
    </i>
    <i r="1">
      <x v="79"/>
    </i>
    <i r="1">
      <x v="94"/>
    </i>
    <i r="1">
      <x v="112"/>
    </i>
    <i r="1">
      <x v="124"/>
    </i>
    <i r="1">
      <x v="140"/>
    </i>
    <i r="1">
      <x v="145"/>
    </i>
    <i r="1">
      <x v="183"/>
    </i>
    <i r="1">
      <x v="222"/>
    </i>
    <i r="1">
      <x v="225"/>
    </i>
    <i r="1">
      <x v="241"/>
    </i>
    <i r="1">
      <x v="275"/>
    </i>
    <i r="1">
      <x v="342"/>
    </i>
    <i r="1">
      <x v="375"/>
    </i>
    <i>
      <x v="12"/>
    </i>
    <i r="1">
      <x v="28"/>
    </i>
    <i r="1">
      <x v="43"/>
    </i>
    <i r="1">
      <x v="47"/>
    </i>
    <i r="1">
      <x v="51"/>
    </i>
    <i r="1">
      <x v="92"/>
    </i>
    <i r="1">
      <x v="142"/>
    </i>
    <i r="1">
      <x v="190"/>
    </i>
    <i r="1">
      <x v="203"/>
    </i>
    <i r="1">
      <x v="205"/>
    </i>
    <i r="1">
      <x v="221"/>
    </i>
    <i r="1">
      <x v="240"/>
    </i>
    <i r="1">
      <x v="261"/>
    </i>
    <i r="1">
      <x v="278"/>
    </i>
    <i r="1">
      <x v="311"/>
    </i>
    <i r="1">
      <x v="315"/>
    </i>
    <i r="1">
      <x v="338"/>
    </i>
    <i r="1">
      <x v="340"/>
    </i>
    <i>
      <x v="13"/>
    </i>
    <i r="1">
      <x v="8"/>
    </i>
    <i r="1">
      <x v="37"/>
    </i>
    <i r="1">
      <x v="46"/>
    </i>
    <i r="1">
      <x v="71"/>
    </i>
    <i r="1">
      <x v="89"/>
    </i>
    <i r="1">
      <x v="127"/>
    </i>
    <i r="1">
      <x v="144"/>
    </i>
    <i r="1">
      <x v="162"/>
    </i>
    <i r="1">
      <x v="180"/>
    </i>
    <i r="1">
      <x v="181"/>
    </i>
    <i r="1">
      <x v="189"/>
    </i>
    <i r="1">
      <x v="191"/>
    </i>
    <i r="1">
      <x v="242"/>
    </i>
    <i r="1">
      <x v="259"/>
    </i>
    <i r="1">
      <x v="266"/>
    </i>
    <i r="1">
      <x v="268"/>
    </i>
    <i r="1">
      <x v="332"/>
    </i>
    <i r="1">
      <x v="335"/>
    </i>
    <i r="1">
      <x v="347"/>
    </i>
    <i r="1">
      <x v="356"/>
    </i>
    <i r="1">
      <x v="364"/>
    </i>
    <i>
      <x v="14"/>
    </i>
    <i r="1">
      <x v="49"/>
    </i>
    <i r="1">
      <x v="50"/>
    </i>
    <i r="1">
      <x v="57"/>
    </i>
    <i r="1">
      <x v="65"/>
    </i>
    <i r="1">
      <x v="126"/>
    </i>
    <i r="1">
      <x v="129"/>
    </i>
    <i r="1">
      <x v="209"/>
    </i>
    <i r="1">
      <x v="213"/>
    </i>
    <i r="1">
      <x v="300"/>
    </i>
    <i>
      <x v="15"/>
    </i>
    <i r="1">
      <x v="7"/>
    </i>
    <i r="1">
      <x v="58"/>
    </i>
    <i r="1">
      <x v="99"/>
    </i>
    <i r="1">
      <x v="143"/>
    </i>
    <i r="1">
      <x v="150"/>
    </i>
    <i r="1">
      <x v="175"/>
    </i>
    <i r="1">
      <x v="196"/>
    </i>
    <i r="1">
      <x v="208"/>
    </i>
    <i r="1">
      <x v="230"/>
    </i>
    <i r="1">
      <x v="235"/>
    </i>
    <i r="1">
      <x v="245"/>
    </i>
    <i r="1">
      <x v="291"/>
    </i>
    <i r="1">
      <x v="297"/>
    </i>
    <i r="1">
      <x v="373"/>
    </i>
    <i r="1">
      <x v="383"/>
    </i>
    <i>
      <x v="16"/>
    </i>
    <i r="1">
      <x v="45"/>
    </i>
    <i r="1">
      <x v="56"/>
    </i>
    <i r="1">
      <x v="69"/>
    </i>
    <i r="1">
      <x v="75"/>
    </i>
    <i r="1">
      <x v="96"/>
    </i>
    <i r="1">
      <x v="107"/>
    </i>
    <i r="1">
      <x v="120"/>
    </i>
    <i r="1">
      <x v="152"/>
    </i>
    <i r="1">
      <x v="161"/>
    </i>
    <i r="1">
      <x v="188"/>
    </i>
    <i r="1">
      <x v="193"/>
    </i>
    <i r="1">
      <x v="214"/>
    </i>
    <i r="1">
      <x v="232"/>
    </i>
    <i r="1">
      <x v="233"/>
    </i>
    <i r="1">
      <x v="239"/>
    </i>
    <i r="1">
      <x v="264"/>
    </i>
    <i r="1">
      <x v="350"/>
    </i>
    <i r="1">
      <x v="381"/>
    </i>
    <i r="1">
      <x v="386"/>
    </i>
    <i>
      <x v="17"/>
    </i>
    <i r="1">
      <x v="42"/>
    </i>
    <i r="1">
      <x v="86"/>
    </i>
    <i r="1">
      <x v="95"/>
    </i>
    <i r="1">
      <x v="121"/>
    </i>
    <i r="1">
      <x v="125"/>
    </i>
    <i r="1">
      <x v="131"/>
    </i>
    <i r="1">
      <x v="137"/>
    </i>
    <i r="1">
      <x v="153"/>
    </i>
    <i r="1">
      <x v="157"/>
    </i>
    <i r="1">
      <x v="223"/>
    </i>
    <i r="1">
      <x v="254"/>
    </i>
    <i r="1">
      <x v="271"/>
    </i>
    <i r="1">
      <x v="287"/>
    </i>
    <i r="1">
      <x v="305"/>
    </i>
    <i r="1">
      <x v="307"/>
    </i>
    <i r="1">
      <x v="313"/>
    </i>
    <i r="1">
      <x v="337"/>
    </i>
    <i r="1">
      <x v="377"/>
    </i>
    <i>
      <x v="18"/>
    </i>
    <i r="1">
      <x/>
    </i>
    <i r="1">
      <x v="23"/>
    </i>
    <i r="1">
      <x v="39"/>
    </i>
    <i r="1">
      <x v="91"/>
    </i>
    <i r="1">
      <x v="133"/>
    </i>
    <i r="1">
      <x v="135"/>
    </i>
    <i r="1">
      <x v="159"/>
    </i>
    <i r="1">
      <x v="301"/>
    </i>
    <i>
      <x v="19"/>
    </i>
    <i r="1">
      <x v="6"/>
    </i>
    <i r="1">
      <x v="10"/>
    </i>
    <i r="1">
      <x v="12"/>
    </i>
    <i r="1">
      <x v="30"/>
    </i>
    <i r="1">
      <x v="108"/>
    </i>
    <i r="1">
      <x v="117"/>
    </i>
    <i r="1">
      <x v="166"/>
    </i>
    <i r="1">
      <x v="168"/>
    </i>
    <i r="1">
      <x v="229"/>
    </i>
    <i r="1">
      <x v="234"/>
    </i>
    <i r="1">
      <x v="256"/>
    </i>
    <i r="1">
      <x v="260"/>
    </i>
    <i r="1">
      <x v="269"/>
    </i>
    <i r="1">
      <x v="292"/>
    </i>
    <i r="1">
      <x v="306"/>
    </i>
    <i r="1">
      <x v="327"/>
    </i>
    <i r="1">
      <x v="363"/>
    </i>
    <i r="1">
      <x v="366"/>
    </i>
    <i r="1">
      <x v="382"/>
    </i>
    <i>
      <x v="20"/>
    </i>
    <i r="1">
      <x v="13"/>
    </i>
    <i r="1">
      <x v="76"/>
    </i>
    <i r="1">
      <x v="98"/>
    </i>
    <i r="1">
      <x v="102"/>
    </i>
    <i r="1">
      <x v="156"/>
    </i>
    <i r="1">
      <x v="158"/>
    </i>
    <i r="1">
      <x v="200"/>
    </i>
    <i r="1">
      <x v="280"/>
    </i>
    <i r="1">
      <x v="286"/>
    </i>
    <i r="1">
      <x v="294"/>
    </i>
    <i r="1">
      <x v="346"/>
    </i>
    <i r="1">
      <x v="376"/>
    </i>
    <i>
      <x v="21"/>
    </i>
    <i r="1">
      <x v="41"/>
    </i>
    <i r="1">
      <x v="59"/>
    </i>
    <i r="1">
      <x v="60"/>
    </i>
    <i r="1">
      <x v="90"/>
    </i>
    <i r="1">
      <x v="177"/>
    </i>
    <i r="1">
      <x v="220"/>
    </i>
    <i r="1">
      <x v="248"/>
    </i>
    <i r="1">
      <x v="265"/>
    </i>
    <i r="1">
      <x v="317"/>
    </i>
    <i r="1">
      <x v="318"/>
    </i>
    <i r="1">
      <x v="336"/>
    </i>
    <i>
      <x v="22"/>
    </i>
    <i r="1">
      <x v="14"/>
    </i>
    <i r="1">
      <x v="26"/>
    </i>
    <i r="1">
      <x v="32"/>
    </i>
    <i r="1">
      <x v="53"/>
    </i>
    <i r="1">
      <x v="81"/>
    </i>
    <i r="1">
      <x v="139"/>
    </i>
    <i r="1">
      <x v="165"/>
    </i>
    <i r="1">
      <x v="192"/>
    </i>
    <i r="1">
      <x v="197"/>
    </i>
    <i r="1">
      <x v="210"/>
    </i>
    <i r="1">
      <x v="224"/>
    </i>
    <i r="1">
      <x v="246"/>
    </i>
    <i r="1">
      <x v="295"/>
    </i>
    <i r="1">
      <x v="308"/>
    </i>
    <i r="1">
      <x v="362"/>
    </i>
    <i>
      <x v="23"/>
    </i>
    <i r="1">
      <x v="17"/>
    </i>
    <i r="1">
      <x v="36"/>
    </i>
    <i r="1">
      <x v="54"/>
    </i>
    <i r="1">
      <x v="67"/>
    </i>
    <i r="1">
      <x v="122"/>
    </i>
    <i r="1">
      <x v="128"/>
    </i>
    <i r="1">
      <x v="179"/>
    </i>
    <i r="1">
      <x v="199"/>
    </i>
    <i r="1">
      <x v="218"/>
    </i>
    <i r="1">
      <x v="236"/>
    </i>
    <i r="1">
      <x v="258"/>
    </i>
    <i r="1">
      <x v="298"/>
    </i>
    <i r="1">
      <x v="349"/>
    </i>
    <i r="1">
      <x v="353"/>
    </i>
    <i r="1">
      <x v="379"/>
    </i>
    <i>
      <x v="24"/>
    </i>
    <i r="1">
      <x v="38"/>
    </i>
    <i r="1">
      <x v="61"/>
    </i>
    <i r="1">
      <x v="202"/>
    </i>
    <i r="1">
      <x v="24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420E6FF-3FD5-4D4E-877D-1D1419953765}" name="Tabla2" displayName="Tabla2" ref="E5:F424" totalsRowShown="0" dataDxfId="2">
  <autoFilter ref="E5:F424" xr:uid="{B420E6FF-3FD5-4D4E-877D-1D1419953765}"/>
  <tableColumns count="2">
    <tableColumn id="1" xr3:uid="{2E15CE80-C1FF-48BC-BA96-1A9442C4CA82}" name="Columna1" dataDxfId="1">
      <calculatedColumnFormula>IF(ISNA(IF(D5=D4,"",IF($E$4=zonas!$N$2,VLOOKUP(1+SUM($C$5:C5),zonas!$O$2:$Q$420,2,FALSE),IF($E$4=zonas!$T$2,VLOOKUP(1+SUM($C$5:C5),zonas!$U$2:$W$420,2,FALSE),VLOOKUP(1+SUM($C$5:C5),zonas!$Z$2:$AB$420,2,FALSE)))))=TRUE,"",IF(D5=D4,"",IF($E$4=zonas!$N$2,VLOOKUP(1+SUM($C$5:C5),zonas!$O$2:$Q$420,2,FALSE),IF($E$4=zonas!$T$2,VLOOKUP(1+SUM($C$5:C5),zonas!$U$2:$W$420,2,FALSE),VLOOKUP(1+SUM($C$5:C5),zonas!$Z$2:$AB$420,2,FALSE)))))</calculatedColumnFormula>
    </tableColumn>
    <tableColumn id="2" xr3:uid="{44305D1E-0094-46B4-8E81-69C873BD83FC}" name="Columna2" dataDxfId="0">
      <calculatedColumnFormula>IF(ISNA(IF($E$4=zonas!$N$2,VLOOKUP(B4,zonas!$O1:$Q$420,3,FALSE),IF($E$4=zonas!$T$2,VLOOKUP(B4,zonas!$U1:$W$420,3,FALSE),VLOOKUP(B4,zonas!$Z1:$AB$420,3,FALSE))))=TRUE,"",IF($E$4=zonas!$N$2,VLOOKUP(B4,zonas!$O1:$Q$420,3,FALSE),IF($E$4=zonas!$T$2,VLOOKUP(B4,zonas!$U1:$W$420,3,FALSE),VLOOKUP(B4,zonas!$Z1:$AB$420,3,FALSE))))</calculatedColumnFormula>
    </tableColumn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7CF918B-81FF-400F-B297-F86C4A2E0A07}" name="Agrupacion" displayName="Agrupacion" ref="J1:J4" totalsRowShown="0">
  <autoFilter ref="J1:J4" xr:uid="{F9377600-9BF8-40A1-91F5-930C9F1CAD1C}"/>
  <tableColumns count="1">
    <tableColumn id="1" xr3:uid="{77BA6477-806F-4A3C-92E4-AB5F909D5C4D}" name="Agrupación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juntaex.es/documents/77055/34971262/metodologia_difusion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9436E-EA29-481B-B0BC-59A2A8A26173}">
  <dimension ref="A1:Q54"/>
  <sheetViews>
    <sheetView tabSelected="1" workbookViewId="0">
      <selection sqref="A1:N17"/>
    </sheetView>
  </sheetViews>
  <sheetFormatPr baseColWidth="10" defaultRowHeight="13.2" customHeight="1" x14ac:dyDescent="0.3"/>
  <cols>
    <col min="3" max="3" width="1.88671875" customWidth="1"/>
  </cols>
  <sheetData>
    <row r="1" spans="1:16" ht="13.2" customHeight="1" x14ac:dyDescent="0.3">
      <c r="A1" s="41" t="s">
        <v>785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1"/>
      <c r="P1" s="1"/>
    </row>
    <row r="2" spans="1:16" ht="13.2" customHeight="1" x14ac:dyDescent="0.3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1"/>
      <c r="P2" s="1"/>
    </row>
    <row r="3" spans="1:16" ht="13.2" customHeight="1" x14ac:dyDescent="0.3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1"/>
      <c r="P3" s="1"/>
    </row>
    <row r="4" spans="1:16" ht="13.2" customHeight="1" x14ac:dyDescent="0.3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1"/>
      <c r="P4" s="1"/>
    </row>
    <row r="5" spans="1:16" ht="13.2" customHeight="1" x14ac:dyDescent="0.3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1"/>
      <c r="P5" s="1"/>
    </row>
    <row r="6" spans="1:16" ht="13.2" customHeight="1" x14ac:dyDescent="0.3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1"/>
      <c r="P6" s="1"/>
    </row>
    <row r="7" spans="1:16" ht="13.2" customHeight="1" x14ac:dyDescent="0.3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1"/>
      <c r="P7" s="1"/>
    </row>
    <row r="8" spans="1:16" ht="13.2" customHeight="1" x14ac:dyDescent="0.3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1"/>
      <c r="P8" s="1"/>
    </row>
    <row r="9" spans="1:16" ht="13.2" customHeight="1" x14ac:dyDescent="0.3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1"/>
      <c r="P9" s="1"/>
    </row>
    <row r="10" spans="1:16" ht="13.2" customHeight="1" x14ac:dyDescent="0.3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1"/>
      <c r="P10" s="1"/>
    </row>
    <row r="11" spans="1:16" ht="13.2" customHeight="1" x14ac:dyDescent="0.3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1"/>
      <c r="P11" s="1"/>
    </row>
    <row r="12" spans="1:16" ht="13.2" customHeight="1" x14ac:dyDescent="0.3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1"/>
      <c r="P12" s="1"/>
    </row>
    <row r="13" spans="1:16" ht="13.2" customHeight="1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1"/>
      <c r="P13" s="1"/>
    </row>
    <row r="14" spans="1:16" ht="13.2" customHeight="1" x14ac:dyDescent="0.3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1"/>
      <c r="P14" s="1"/>
    </row>
    <row r="15" spans="1:16" ht="13.2" customHeight="1" x14ac:dyDescent="0.3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1"/>
      <c r="P15" s="1"/>
    </row>
    <row r="16" spans="1:16" ht="13.2" customHeight="1" x14ac:dyDescent="0.3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2"/>
      <c r="P16" s="2"/>
    </row>
    <row r="17" spans="1:17" ht="13.2" customHeight="1" x14ac:dyDescent="0.3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2"/>
      <c r="P17" s="2"/>
    </row>
    <row r="18" spans="1:17" ht="13.2" customHeight="1" x14ac:dyDescent="0.3">
      <c r="A18" s="3"/>
    </row>
    <row r="19" spans="1:17" ht="13.2" customHeight="1" x14ac:dyDescent="0.3">
      <c r="B19" s="4" t="s">
        <v>780</v>
      </c>
      <c r="C19" s="5"/>
      <c r="D19" s="5"/>
      <c r="E19" s="5"/>
      <c r="F19" s="5"/>
      <c r="G19" s="5"/>
      <c r="H19" s="5"/>
      <c r="I19" s="4"/>
      <c r="J19" s="4" t="s">
        <v>864</v>
      </c>
      <c r="K19" s="5"/>
      <c r="L19" s="5"/>
      <c r="M19" s="5"/>
      <c r="N19" s="5"/>
      <c r="O19" s="5"/>
      <c r="P19" s="5"/>
      <c r="Q19" s="5"/>
    </row>
    <row r="20" spans="1:17" ht="13.2" customHeight="1" x14ac:dyDescent="0.3">
      <c r="B20" s="4"/>
      <c r="C20" s="3" t="s">
        <v>854</v>
      </c>
      <c r="D20" s="5"/>
      <c r="E20" s="5"/>
      <c r="F20" s="5"/>
      <c r="G20" s="5"/>
      <c r="H20" s="5"/>
      <c r="I20" s="4"/>
      <c r="J20" s="4"/>
      <c r="K20" s="3" t="s">
        <v>865</v>
      </c>
      <c r="L20" s="5"/>
      <c r="M20" s="5"/>
      <c r="N20" s="5"/>
      <c r="O20" s="5"/>
      <c r="P20" s="5"/>
      <c r="Q20" s="5"/>
    </row>
    <row r="21" spans="1:17" ht="13.2" customHeight="1" x14ac:dyDescent="0.3">
      <c r="B21" s="6"/>
      <c r="C21" s="3" t="s">
        <v>855</v>
      </c>
      <c r="D21" s="7"/>
      <c r="E21" s="7"/>
      <c r="F21" s="7"/>
      <c r="G21" s="7"/>
      <c r="H21" s="7"/>
      <c r="I21" s="6"/>
      <c r="J21" s="6"/>
      <c r="K21" s="3" t="s">
        <v>866</v>
      </c>
      <c r="L21" s="7"/>
      <c r="M21" s="7"/>
      <c r="N21" s="7"/>
      <c r="O21" s="7"/>
      <c r="P21" s="7"/>
      <c r="Q21" s="7"/>
    </row>
    <row r="22" spans="1:17" ht="13.2" customHeight="1" x14ac:dyDescent="0.3">
      <c r="B22" s="6"/>
      <c r="C22" s="3" t="s">
        <v>860</v>
      </c>
      <c r="D22" s="7"/>
      <c r="E22" s="7"/>
      <c r="F22" s="7"/>
      <c r="G22" s="7"/>
      <c r="H22" s="7"/>
      <c r="I22" s="6"/>
      <c r="J22" s="6"/>
      <c r="K22" s="3" t="s">
        <v>860</v>
      </c>
      <c r="L22" s="7"/>
      <c r="M22" s="7"/>
      <c r="N22" s="7"/>
      <c r="O22" s="7"/>
      <c r="P22" s="7"/>
      <c r="Q22" s="7"/>
    </row>
    <row r="23" spans="1:17" ht="13.2" customHeight="1" x14ac:dyDescent="0.3">
      <c r="B23" s="6"/>
      <c r="D23" s="3" t="s">
        <v>861</v>
      </c>
      <c r="E23" s="7"/>
      <c r="F23" s="7"/>
      <c r="G23" s="7"/>
      <c r="H23" s="7"/>
      <c r="I23" s="6"/>
      <c r="J23" s="6"/>
      <c r="L23" s="3" t="s">
        <v>867</v>
      </c>
      <c r="M23" s="7"/>
      <c r="N23" s="7"/>
      <c r="O23" s="7"/>
      <c r="P23" s="7"/>
      <c r="Q23" s="7"/>
    </row>
    <row r="24" spans="1:17" ht="13.2" customHeight="1" x14ac:dyDescent="0.3">
      <c r="B24" s="6"/>
      <c r="D24" s="3" t="s">
        <v>862</v>
      </c>
      <c r="E24" s="7"/>
      <c r="F24" s="7"/>
      <c r="G24" s="7"/>
      <c r="H24" s="7"/>
      <c r="I24" s="6"/>
      <c r="J24" s="6"/>
      <c r="L24" s="3" t="s">
        <v>868</v>
      </c>
      <c r="M24" s="7"/>
      <c r="N24" s="7"/>
      <c r="O24" s="7"/>
      <c r="P24" s="7"/>
      <c r="Q24" s="7"/>
    </row>
    <row r="25" spans="1:17" ht="13.2" customHeight="1" x14ac:dyDescent="0.3">
      <c r="B25" s="6"/>
      <c r="D25" s="3" t="s">
        <v>863</v>
      </c>
      <c r="E25" s="7"/>
      <c r="F25" s="7"/>
      <c r="G25" s="7"/>
      <c r="H25" s="7"/>
      <c r="I25" s="6"/>
      <c r="J25" s="6"/>
      <c r="L25" s="3" t="s">
        <v>869</v>
      </c>
      <c r="M25" s="7"/>
      <c r="N25" s="7"/>
      <c r="O25" s="7"/>
      <c r="P25" s="7"/>
      <c r="Q25" s="7"/>
    </row>
    <row r="26" spans="1:17" ht="13.2" customHeight="1" x14ac:dyDescent="0.3">
      <c r="E26" s="5"/>
      <c r="F26" s="5"/>
      <c r="G26" s="5"/>
      <c r="H26" s="5"/>
      <c r="I26" s="6"/>
      <c r="J26" s="3"/>
      <c r="K26" s="7"/>
      <c r="L26" s="7"/>
      <c r="M26" s="7"/>
      <c r="N26" s="7"/>
      <c r="O26" s="7"/>
      <c r="P26" s="7"/>
      <c r="Q26" s="7"/>
    </row>
    <row r="27" spans="1:17" ht="13.2" customHeight="1" x14ac:dyDescent="0.3">
      <c r="B27" s="4" t="s">
        <v>873</v>
      </c>
      <c r="C27" s="5"/>
      <c r="D27" s="5"/>
      <c r="E27" s="5"/>
      <c r="F27" s="5"/>
      <c r="G27" s="5"/>
      <c r="H27" s="5"/>
      <c r="I27" s="6"/>
      <c r="J27" s="4" t="s">
        <v>887</v>
      </c>
      <c r="K27" s="5"/>
      <c r="L27" s="5"/>
      <c r="M27" s="7"/>
      <c r="N27" s="7"/>
      <c r="O27" s="7"/>
      <c r="P27" s="7"/>
      <c r="Q27" s="7"/>
    </row>
    <row r="28" spans="1:17" ht="13.2" customHeight="1" x14ac:dyDescent="0.3">
      <c r="B28" s="4"/>
      <c r="C28" s="3" t="s">
        <v>874</v>
      </c>
      <c r="D28" s="5"/>
      <c r="E28" s="5"/>
      <c r="F28" s="5"/>
      <c r="G28" s="5"/>
      <c r="H28" s="5"/>
      <c r="I28" s="6"/>
      <c r="J28" s="4"/>
      <c r="K28" s="3" t="s">
        <v>888</v>
      </c>
      <c r="L28" s="5"/>
      <c r="M28" s="7"/>
      <c r="N28" s="7"/>
      <c r="O28" s="7"/>
      <c r="P28" s="7"/>
      <c r="Q28" s="7"/>
    </row>
    <row r="29" spans="1:17" ht="13.2" customHeight="1" x14ac:dyDescent="0.3">
      <c r="B29" s="6"/>
      <c r="C29" s="3" t="s">
        <v>875</v>
      </c>
      <c r="D29" s="7"/>
      <c r="E29" s="5"/>
      <c r="F29" s="5"/>
      <c r="G29" s="5"/>
      <c r="H29" s="5"/>
      <c r="I29" s="6"/>
      <c r="J29" s="6"/>
      <c r="K29" s="3" t="s">
        <v>889</v>
      </c>
      <c r="L29" s="7"/>
      <c r="M29" s="7"/>
      <c r="N29" s="7"/>
      <c r="O29" s="7"/>
      <c r="P29" s="7"/>
      <c r="Q29" s="7"/>
    </row>
    <row r="30" spans="1:17" ht="13.2" customHeight="1" x14ac:dyDescent="0.3">
      <c r="B30" s="6"/>
      <c r="C30" s="3" t="s">
        <v>860</v>
      </c>
      <c r="D30" s="7"/>
      <c r="E30" s="5"/>
      <c r="F30" s="5"/>
      <c r="G30" s="5"/>
      <c r="H30" s="5"/>
      <c r="I30" s="6"/>
      <c r="J30" s="6"/>
      <c r="K30" s="3" t="s">
        <v>860</v>
      </c>
      <c r="L30" s="7"/>
      <c r="M30" s="7"/>
      <c r="N30" s="7"/>
      <c r="O30" s="7"/>
      <c r="P30" s="7"/>
      <c r="Q30" s="7"/>
    </row>
    <row r="31" spans="1:17" ht="13.2" customHeight="1" x14ac:dyDescent="0.3">
      <c r="B31" s="6"/>
      <c r="D31" s="3" t="s">
        <v>876</v>
      </c>
      <c r="E31" s="5"/>
      <c r="F31" s="5"/>
      <c r="G31" s="5"/>
      <c r="H31" s="5"/>
      <c r="I31" s="6"/>
      <c r="J31" s="6"/>
      <c r="L31" s="3" t="s">
        <v>890</v>
      </c>
      <c r="M31" s="7"/>
      <c r="N31" s="7"/>
      <c r="O31" s="7"/>
      <c r="P31" s="7"/>
      <c r="Q31" s="7"/>
    </row>
    <row r="32" spans="1:17" ht="13.2" customHeight="1" x14ac:dyDescent="0.3">
      <c r="B32" s="6"/>
      <c r="D32" s="3" t="s">
        <v>877</v>
      </c>
      <c r="E32" s="5"/>
      <c r="F32" s="5"/>
      <c r="G32" s="5"/>
      <c r="H32" s="5"/>
      <c r="I32" s="6"/>
      <c r="J32" s="6"/>
      <c r="L32" s="3" t="s">
        <v>891</v>
      </c>
      <c r="M32" s="7"/>
      <c r="N32" s="7"/>
      <c r="O32" s="7"/>
      <c r="P32" s="7"/>
      <c r="Q32" s="7"/>
    </row>
    <row r="33" spans="1:17" ht="13.2" customHeight="1" x14ac:dyDescent="0.3">
      <c r="B33" s="6"/>
      <c r="D33" s="3" t="s">
        <v>878</v>
      </c>
      <c r="E33" s="5"/>
      <c r="F33" s="5"/>
      <c r="G33" s="5"/>
      <c r="H33" s="5"/>
      <c r="I33" s="6"/>
      <c r="J33" s="6"/>
      <c r="L33" s="3" t="s">
        <v>892</v>
      </c>
      <c r="M33" s="7"/>
      <c r="N33" s="7"/>
      <c r="O33" s="7"/>
      <c r="P33" s="7"/>
      <c r="Q33" s="7"/>
    </row>
    <row r="34" spans="1:17" ht="13.2" customHeight="1" x14ac:dyDescent="0.3">
      <c r="E34" s="5"/>
      <c r="F34" s="5"/>
      <c r="G34" s="5"/>
      <c r="H34" s="5"/>
      <c r="I34" s="6"/>
      <c r="J34" s="3"/>
      <c r="K34" s="7"/>
      <c r="L34" s="7"/>
      <c r="M34" s="7"/>
      <c r="N34" s="7"/>
      <c r="O34" s="7"/>
      <c r="P34" s="7"/>
      <c r="Q34" s="7"/>
    </row>
    <row r="35" spans="1:17" ht="13.2" customHeight="1" x14ac:dyDescent="0.3">
      <c r="E35" s="5"/>
      <c r="F35" s="5"/>
      <c r="G35" s="5"/>
      <c r="H35" s="5"/>
      <c r="I35" s="6"/>
      <c r="J35" s="3"/>
      <c r="K35" s="7"/>
      <c r="L35" s="7"/>
      <c r="M35" s="7"/>
      <c r="N35" s="7"/>
      <c r="O35" s="7"/>
      <c r="P35" s="7"/>
      <c r="Q35" s="7"/>
    </row>
    <row r="36" spans="1:17" ht="13.2" customHeight="1" x14ac:dyDescent="0.3">
      <c r="E36" s="5"/>
      <c r="F36" s="5"/>
      <c r="G36" s="5"/>
      <c r="H36" s="5"/>
      <c r="I36" s="6"/>
      <c r="J36" s="3"/>
      <c r="K36" s="7"/>
      <c r="L36" s="7"/>
      <c r="M36" s="7"/>
      <c r="N36" s="7"/>
      <c r="O36" s="7"/>
      <c r="P36" s="7"/>
      <c r="Q36" s="7"/>
    </row>
    <row r="37" spans="1:17" ht="13.2" customHeight="1" x14ac:dyDescent="0.3">
      <c r="B37" s="4" t="s">
        <v>786</v>
      </c>
      <c r="D37" s="5"/>
      <c r="E37" s="7"/>
      <c r="F37" s="7"/>
      <c r="G37" s="7"/>
      <c r="H37" s="7"/>
      <c r="J37" s="3"/>
      <c r="N37" s="7"/>
    </row>
    <row r="38" spans="1:17" ht="13.2" customHeight="1" x14ac:dyDescent="0.3">
      <c r="B38" s="6"/>
      <c r="C38" s="25" t="s">
        <v>853</v>
      </c>
      <c r="D38" s="7"/>
      <c r="E38" s="7"/>
      <c r="F38" s="7"/>
      <c r="G38" s="7"/>
      <c r="H38" s="7"/>
      <c r="I38" s="4"/>
      <c r="J38" s="3"/>
      <c r="N38" s="7"/>
    </row>
    <row r="39" spans="1:17" ht="13.2" customHeight="1" x14ac:dyDescent="0.3">
      <c r="A39" s="6"/>
      <c r="B39" s="3"/>
      <c r="C39" s="7"/>
      <c r="D39" s="7"/>
      <c r="E39" s="7"/>
      <c r="F39" s="7"/>
      <c r="G39" s="7"/>
      <c r="H39" s="7"/>
      <c r="I39" s="6"/>
      <c r="J39" s="3"/>
      <c r="K39" s="7"/>
      <c r="L39" s="7"/>
      <c r="M39" s="7"/>
      <c r="N39" s="5"/>
      <c r="O39" s="5"/>
      <c r="P39" s="5"/>
    </row>
    <row r="40" spans="1:17" ht="13.2" customHeight="1" x14ac:dyDescent="0.3">
      <c r="A40" s="6"/>
      <c r="C40" s="7"/>
      <c r="D40" s="7"/>
      <c r="E40" s="7"/>
      <c r="F40" s="7"/>
      <c r="G40" s="7"/>
      <c r="H40" s="7"/>
      <c r="I40" s="7"/>
      <c r="J40" s="3"/>
      <c r="K40" s="7"/>
      <c r="L40" s="7"/>
      <c r="M40" s="7"/>
      <c r="N40" s="7"/>
    </row>
    <row r="41" spans="1:17" ht="13.2" customHeight="1" x14ac:dyDescent="0.3">
      <c r="A41" s="6"/>
      <c r="B41" s="25" t="s">
        <v>856</v>
      </c>
      <c r="C41" s="7"/>
      <c r="D41" s="7"/>
      <c r="E41" s="7"/>
      <c r="F41" s="7"/>
      <c r="G41" s="7"/>
      <c r="H41" s="7"/>
      <c r="I41" s="4"/>
      <c r="J41" s="3"/>
      <c r="K41" s="5"/>
      <c r="L41" s="5"/>
      <c r="M41" s="5"/>
      <c r="N41" s="7"/>
    </row>
    <row r="42" spans="1:17" ht="13.2" customHeight="1" x14ac:dyDescent="0.3">
      <c r="A42" s="6"/>
      <c r="B42" s="3"/>
      <c r="C42" s="7"/>
      <c r="D42" s="7"/>
      <c r="E42" s="7"/>
      <c r="F42" s="7"/>
      <c r="G42" s="7"/>
      <c r="H42" s="7"/>
      <c r="I42" s="6"/>
      <c r="J42" s="3"/>
      <c r="K42" s="7"/>
      <c r="L42" s="7"/>
      <c r="M42" s="7"/>
      <c r="N42" s="7"/>
    </row>
    <row r="43" spans="1:17" ht="13.2" customHeight="1" x14ac:dyDescent="0.3">
      <c r="A43" s="6"/>
      <c r="B43" s="3"/>
      <c r="C43" s="7"/>
      <c r="D43" s="7"/>
      <c r="E43" s="7"/>
      <c r="F43" s="7"/>
      <c r="G43" s="7"/>
      <c r="H43" s="7"/>
      <c r="I43" s="6"/>
      <c r="J43" s="3"/>
      <c r="K43" s="7"/>
      <c r="L43" s="7"/>
      <c r="M43" s="7"/>
      <c r="N43" s="7"/>
    </row>
    <row r="44" spans="1:17" ht="13.2" customHeight="1" x14ac:dyDescent="0.3">
      <c r="A44" s="6"/>
      <c r="B44" s="3"/>
      <c r="C44" s="7"/>
      <c r="D44" s="7"/>
      <c r="E44" s="7"/>
      <c r="F44" s="7"/>
      <c r="G44" s="7"/>
      <c r="H44" s="7"/>
      <c r="I44" s="6"/>
      <c r="J44" s="3"/>
      <c r="K44" s="7"/>
      <c r="L44" s="7"/>
      <c r="M44" s="7"/>
      <c r="N44" s="7"/>
    </row>
    <row r="45" spans="1:17" ht="13.2" customHeight="1" x14ac:dyDescent="0.3">
      <c r="A45" s="6"/>
      <c r="B45" s="3"/>
      <c r="C45" s="7"/>
      <c r="D45" s="7"/>
      <c r="E45" s="7"/>
      <c r="F45" s="7"/>
      <c r="G45" s="7"/>
      <c r="H45" s="7"/>
      <c r="I45" s="6"/>
      <c r="J45" s="3"/>
      <c r="K45" s="7"/>
      <c r="L45" s="7"/>
      <c r="M45" s="7"/>
      <c r="N45" s="7"/>
    </row>
    <row r="46" spans="1:17" ht="13.2" customHeight="1" x14ac:dyDescent="0.3">
      <c r="A46" s="6"/>
      <c r="B46" s="3"/>
      <c r="C46" s="7"/>
      <c r="D46" s="7"/>
      <c r="E46" s="7"/>
      <c r="F46" s="7"/>
      <c r="G46" s="7"/>
      <c r="H46" s="7"/>
      <c r="I46" s="6"/>
      <c r="J46" s="3"/>
      <c r="K46" s="7"/>
      <c r="L46" s="7"/>
      <c r="M46" s="7"/>
      <c r="N46" s="7"/>
    </row>
    <row r="47" spans="1:17" ht="13.2" customHeight="1" x14ac:dyDescent="0.3">
      <c r="A47" s="6"/>
      <c r="B47" s="3"/>
      <c r="C47" s="7"/>
      <c r="D47" s="7"/>
      <c r="E47" s="7"/>
      <c r="F47" s="7"/>
      <c r="G47" s="7"/>
      <c r="H47" s="7"/>
      <c r="I47" s="6"/>
      <c r="J47" s="3"/>
      <c r="K47" s="7"/>
      <c r="L47" s="7"/>
      <c r="M47" s="7"/>
      <c r="N47" s="7"/>
    </row>
    <row r="48" spans="1:17" ht="13.2" customHeight="1" x14ac:dyDescent="0.3">
      <c r="A48" s="6"/>
      <c r="B48" s="3"/>
      <c r="C48" s="7"/>
      <c r="D48" s="7"/>
      <c r="E48" s="7"/>
      <c r="F48" s="7"/>
      <c r="G48" s="7"/>
      <c r="H48" s="7"/>
      <c r="I48" s="6"/>
      <c r="J48" s="3"/>
      <c r="K48" s="7"/>
      <c r="L48" s="7"/>
      <c r="M48" s="7"/>
      <c r="N48" s="7"/>
    </row>
    <row r="49" spans="1:16" ht="13.2" customHeight="1" x14ac:dyDescent="0.3">
      <c r="A49" s="6"/>
      <c r="B49" s="3"/>
      <c r="C49" s="7"/>
      <c r="D49" s="7"/>
      <c r="E49" s="7"/>
      <c r="F49" s="7"/>
      <c r="G49" s="7"/>
      <c r="H49" s="7"/>
      <c r="I49" s="4"/>
      <c r="J49" s="3"/>
      <c r="K49" s="7"/>
      <c r="L49" s="7"/>
      <c r="M49" s="7"/>
      <c r="N49" s="7"/>
    </row>
    <row r="50" spans="1:16" ht="13.2" customHeight="1" x14ac:dyDescent="0.3">
      <c r="A50" s="6"/>
      <c r="B50" s="3"/>
      <c r="C50" s="7"/>
      <c r="D50" s="7"/>
      <c r="E50" s="7"/>
      <c r="F50" s="7"/>
      <c r="G50" s="7"/>
      <c r="H50" s="7"/>
      <c r="I50" s="6"/>
      <c r="J50" s="3"/>
      <c r="K50" s="7"/>
      <c r="L50" s="7"/>
      <c r="M50" s="7"/>
      <c r="N50" s="7"/>
    </row>
    <row r="51" spans="1:16" ht="13.2" customHeight="1" x14ac:dyDescent="0.3">
      <c r="A51" s="7"/>
      <c r="B51" s="3"/>
      <c r="C51" s="7"/>
      <c r="D51" s="7"/>
      <c r="E51" s="7"/>
      <c r="F51" s="7"/>
      <c r="G51" s="7"/>
      <c r="H51" s="7"/>
      <c r="J51" s="3"/>
      <c r="K51" s="7"/>
      <c r="L51" s="7"/>
      <c r="M51" s="7"/>
      <c r="N51" s="5"/>
      <c r="O51" s="5"/>
      <c r="P51" s="5"/>
    </row>
    <row r="52" spans="1:16" ht="13.2" customHeight="1" x14ac:dyDescent="0.3">
      <c r="A52" s="7"/>
      <c r="B52" s="3"/>
      <c r="C52" s="7"/>
      <c r="D52" s="7"/>
      <c r="E52" s="7"/>
      <c r="F52" s="7"/>
      <c r="G52" s="7"/>
      <c r="H52" s="7"/>
      <c r="J52" s="3"/>
      <c r="K52" s="7"/>
      <c r="L52" s="7"/>
      <c r="M52" s="7"/>
      <c r="N52" s="7"/>
    </row>
    <row r="53" spans="1:16" ht="13.2" customHeight="1" x14ac:dyDescent="0.3">
      <c r="I53" s="6"/>
      <c r="J53" s="3"/>
      <c r="K53" s="5"/>
      <c r="L53" s="5"/>
      <c r="M53" s="5"/>
    </row>
    <row r="54" spans="1:16" ht="13.2" customHeight="1" x14ac:dyDescent="0.3">
      <c r="I54" s="6"/>
      <c r="J54" s="6"/>
      <c r="K54" s="7"/>
      <c r="L54" s="7"/>
      <c r="M54" s="7"/>
    </row>
  </sheetData>
  <mergeCells count="1">
    <mergeCell ref="A1:N17"/>
  </mergeCells>
  <hyperlinks>
    <hyperlink ref="C38" location="Anexo!A1" display="Municipios que formas las distintas agrupaciones" xr:uid="{BDDE5693-50C6-47C9-B753-0044F98BB891}"/>
    <hyperlink ref="C20" location="'1'!A1" display="1. Serie transversal" xr:uid="{F6C05D91-6061-43A3-BB9C-291633A59B7C}"/>
    <hyperlink ref="C21" location="'2'!A1" display="2. Serie longitudinal" xr:uid="{9D9889A0-0254-43D6-AACF-0410792FD3AC}"/>
    <hyperlink ref="D23" location="'2.1'!A1" display="2.1. Distribución por Agrupaciones Municipales Estadísticas (AME)" xr:uid="{7CDD147C-C45E-4A6E-AE1D-F3D51246D740}"/>
    <hyperlink ref="D24" location="'2.2'!A1" display="2.2. Distribución por Áreas de Salud" xr:uid="{E635E2F2-FAC9-441B-92F8-1884A936DE84}"/>
    <hyperlink ref="D25" location="'2.3'!A1" display="2.3. Distribución por Grupos de Acción Local (GAL)" xr:uid="{B5DB6B8C-6EEC-4834-A934-15E25EDD8DE9}"/>
    <hyperlink ref="B41" r:id="rId1" xr:uid="{89786487-B87E-4A3C-BB1C-64C7FF649773}"/>
    <hyperlink ref="K20" location="'5'!A1" display="5. Serie transversal" xr:uid="{FB101D0E-5848-4883-8144-9D6C2FA2A6FB}"/>
    <hyperlink ref="K21" location="'6'!A1" display="6. Serie longitudinal" xr:uid="{8B0F14CC-A4F5-4622-A9F9-42468A69487E}"/>
    <hyperlink ref="L23" location="'6.1'!A1" display="6.1. Distribución por Agrupaciones Municipales Estadísticas (AME)" xr:uid="{DFE33480-E39B-4123-B71D-927FA83CE99F}"/>
    <hyperlink ref="L24" location="'6.2'!A1" display="6.2. Distribución por Áreas de Salud" xr:uid="{42E055A2-077B-4745-A210-F1DB4D35A132}"/>
    <hyperlink ref="L25" location="'6.3'!A1" display="6.3. Distribución por Grupos de Acción Local (GAL)" xr:uid="{51A11C6F-6A8D-48AC-ACAB-18F3D596E0C3}"/>
    <hyperlink ref="C28" location="'3'!A1" display="3. Serie transversal" xr:uid="{9A41026B-7479-411C-BD39-DF8F561E60B8}"/>
    <hyperlink ref="C29" location="'4'!A1" display="4. Serie longitudinal" xr:uid="{DB25AC1C-B1B7-4A1F-A46A-4A33C211807E}"/>
    <hyperlink ref="D31" location="'4.1'!A1" display="4.1. Distribución por Agrupaciones Municipales Estadísticas (AME)" xr:uid="{A93463E3-3DD1-495E-BAFA-C5748B657F7A}"/>
    <hyperlink ref="D32" location="'4.2'!A1" display="4.2. Distribución por Áreas de Salud" xr:uid="{04167A9D-DF0D-44C1-ABB7-AEAB41CB4518}"/>
    <hyperlink ref="D33" location="'4.3'!A1" display="4.3. Distribución por Grupos de Acción Local (GAL)" xr:uid="{FEBECBAE-FFA4-4A6E-BB91-AD3551870F13}"/>
    <hyperlink ref="K28" location="'7'!A1" display="7. Serie transversal" xr:uid="{E0655842-1300-4591-A034-083DC1870717}"/>
    <hyperlink ref="K29" location="'8'!A1" display="8. Serie longitudinal" xr:uid="{B4355379-E180-42B4-9E1B-1F95A261D386}"/>
    <hyperlink ref="L31" location="'8.1'!A1" display="8.1. Distribución por Agrupaciones Municipales Estadísticas (AME)" xr:uid="{F25D8270-79D9-417F-8F21-A6A2A99CC5AF}"/>
    <hyperlink ref="L32" location="'8.2'!A1" display="8.2. Distribución por Áreas de Salud" xr:uid="{96C831AD-EC3F-4B5B-BFF4-1E291695F6B0}"/>
    <hyperlink ref="L33" location="'8.3'!A1" display="8.3. Distribución por Grupos de Acción Local (GAL)" xr:uid="{563A4311-1DB9-49F2-8ADD-32865F923D22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776D4-217B-45A3-9F33-FDA2B1FB8537}">
  <dimension ref="A1:F2"/>
  <sheetViews>
    <sheetView workbookViewId="0"/>
  </sheetViews>
  <sheetFormatPr baseColWidth="10" defaultRowHeight="14.4" x14ac:dyDescent="0.3"/>
  <sheetData>
    <row r="1" spans="1:6" s="13" customFormat="1" ht="17.399999999999999" x14ac:dyDescent="0.3">
      <c r="A1" s="16" t="s">
        <v>879</v>
      </c>
      <c r="B1" s="17"/>
      <c r="F1"/>
    </row>
    <row r="2" spans="1:6" s="13" customFormat="1" ht="17.399999999999999" x14ac:dyDescent="0.3">
      <c r="A2" s="16" t="s">
        <v>782</v>
      </c>
      <c r="B2" s="17"/>
      <c r="F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DF5A9-9AD5-421F-ADA2-7199B3D0E210}">
  <dimension ref="A1:G2"/>
  <sheetViews>
    <sheetView workbookViewId="0"/>
  </sheetViews>
  <sheetFormatPr baseColWidth="10" defaultRowHeight="14.4" x14ac:dyDescent="0.3"/>
  <sheetData>
    <row r="1" spans="1:7" s="13" customFormat="1" ht="17.399999999999999" x14ac:dyDescent="0.3">
      <c r="A1" s="16" t="s">
        <v>879</v>
      </c>
      <c r="B1" s="17"/>
      <c r="G1"/>
    </row>
    <row r="2" spans="1:7" s="13" customFormat="1" ht="17.399999999999999" x14ac:dyDescent="0.3">
      <c r="A2" s="16" t="s">
        <v>783</v>
      </c>
      <c r="B2" s="17"/>
      <c r="G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E8907-9167-4648-84CD-7F922BE43D65}">
  <dimension ref="A1:H400"/>
  <sheetViews>
    <sheetView workbookViewId="0"/>
  </sheetViews>
  <sheetFormatPr baseColWidth="10" defaultRowHeight="14.4" x14ac:dyDescent="0.3"/>
  <cols>
    <col min="1" max="1" width="7" style="13" customWidth="1"/>
    <col min="2" max="2" width="27.109375" style="13" customWidth="1"/>
    <col min="3" max="4" width="11.5546875" style="13"/>
    <col min="8" max="8" width="9.109375"/>
  </cols>
  <sheetData>
    <row r="1" spans="1:8" ht="17.399999999999999" x14ac:dyDescent="0.3">
      <c r="A1" s="16" t="s">
        <v>870</v>
      </c>
      <c r="B1" s="17"/>
    </row>
    <row r="2" spans="1:8" ht="17.399999999999999" x14ac:dyDescent="0.3">
      <c r="A2" s="16" t="s">
        <v>871</v>
      </c>
      <c r="B2" s="17"/>
    </row>
    <row r="3" spans="1:8" ht="17.399999999999999" x14ac:dyDescent="0.3">
      <c r="A3" s="16"/>
      <c r="B3" s="17"/>
    </row>
    <row r="4" spans="1:8" ht="17.399999999999999" x14ac:dyDescent="0.3">
      <c r="A4" s="16"/>
      <c r="B4" s="17"/>
    </row>
    <row r="6" spans="1:8" x14ac:dyDescent="0.3">
      <c r="A6" s="8" t="s">
        <v>777</v>
      </c>
      <c r="B6" s="8" t="s">
        <v>388</v>
      </c>
      <c r="C6" s="19">
        <v>2021</v>
      </c>
      <c r="D6" s="19">
        <v>2022</v>
      </c>
    </row>
    <row r="7" spans="1:8" x14ac:dyDescent="0.3">
      <c r="A7" s="11" t="s">
        <v>859</v>
      </c>
      <c r="B7" s="35" t="s">
        <v>778</v>
      </c>
      <c r="C7" s="36">
        <v>100</v>
      </c>
      <c r="D7" s="36">
        <v>100</v>
      </c>
      <c r="H7" s="24"/>
    </row>
    <row r="8" spans="1:8" x14ac:dyDescent="0.3">
      <c r="A8" s="20" t="s">
        <v>0</v>
      </c>
      <c r="B8" s="20" t="s">
        <v>389</v>
      </c>
      <c r="C8" s="21">
        <v>94.970356770287196</v>
      </c>
      <c r="D8" s="21">
        <v>98.276716388740297</v>
      </c>
      <c r="H8" s="24"/>
    </row>
    <row r="9" spans="1:8" x14ac:dyDescent="0.3">
      <c r="A9" s="20" t="s">
        <v>1</v>
      </c>
      <c r="B9" s="20" t="s">
        <v>390</v>
      </c>
      <c r="C9" s="21">
        <v>109.60369545435</v>
      </c>
      <c r="D9" s="21">
        <v>108.992915882378</v>
      </c>
      <c r="H9" s="24"/>
    </row>
    <row r="10" spans="1:8" x14ac:dyDescent="0.3">
      <c r="A10" s="20" t="s">
        <v>2</v>
      </c>
      <c r="B10" s="20" t="s">
        <v>391</v>
      </c>
      <c r="C10" s="21">
        <v>83.215260072259497</v>
      </c>
      <c r="D10" s="21">
        <v>105.684693325474</v>
      </c>
      <c r="H10" s="24"/>
    </row>
    <row r="11" spans="1:8" x14ac:dyDescent="0.3">
      <c r="A11" s="20" t="s">
        <v>3</v>
      </c>
      <c r="B11" s="20" t="s">
        <v>392</v>
      </c>
      <c r="C11" s="21">
        <v>96.229483134945696</v>
      </c>
      <c r="D11" s="21">
        <v>101.83453179261301</v>
      </c>
      <c r="H11" s="24"/>
    </row>
    <row r="12" spans="1:8" x14ac:dyDescent="0.3">
      <c r="A12" s="20" t="s">
        <v>4</v>
      </c>
      <c r="B12" s="20" t="s">
        <v>393</v>
      </c>
      <c r="C12" s="21">
        <v>98.729322399588298</v>
      </c>
      <c r="D12" s="21">
        <v>106.470715722104</v>
      </c>
      <c r="H12" s="24"/>
    </row>
    <row r="13" spans="1:8" x14ac:dyDescent="0.3">
      <c r="A13" s="20" t="s">
        <v>5</v>
      </c>
      <c r="B13" s="20" t="s">
        <v>394</v>
      </c>
      <c r="C13" s="21">
        <v>92.187425207886207</v>
      </c>
      <c r="D13" s="21">
        <v>100.04384027656501</v>
      </c>
      <c r="H13" s="24"/>
    </row>
    <row r="14" spans="1:8" x14ac:dyDescent="0.3">
      <c r="A14" s="20" t="s">
        <v>6</v>
      </c>
      <c r="B14" s="20" t="s">
        <v>395</v>
      </c>
      <c r="C14" s="21">
        <v>97.779628762975094</v>
      </c>
      <c r="D14" s="21">
        <v>102.035639399538</v>
      </c>
      <c r="H14" s="24"/>
    </row>
    <row r="15" spans="1:8" x14ac:dyDescent="0.3">
      <c r="A15" s="20" t="s">
        <v>7</v>
      </c>
      <c r="B15" s="20" t="s">
        <v>396</v>
      </c>
      <c r="C15" s="21">
        <v>100.657473931666</v>
      </c>
      <c r="D15" s="21">
        <v>104.921152639551</v>
      </c>
      <c r="H15" s="24"/>
    </row>
    <row r="16" spans="1:8" x14ac:dyDescent="0.3">
      <c r="A16" s="20" t="s">
        <v>8</v>
      </c>
      <c r="B16" s="20" t="s">
        <v>397</v>
      </c>
      <c r="C16" s="21">
        <v>98.672825142428394</v>
      </c>
      <c r="D16" s="21">
        <v>101.773695799363</v>
      </c>
      <c r="H16" s="24"/>
    </row>
    <row r="17" spans="1:8" x14ac:dyDescent="0.3">
      <c r="A17" s="20" t="s">
        <v>9</v>
      </c>
      <c r="B17" s="20" t="s">
        <v>398</v>
      </c>
      <c r="C17" s="21">
        <v>97.488983840261994</v>
      </c>
      <c r="D17" s="21">
        <v>105.47025364754499</v>
      </c>
      <c r="H17" s="24"/>
    </row>
    <row r="18" spans="1:8" x14ac:dyDescent="0.3">
      <c r="A18" s="20" t="s">
        <v>11</v>
      </c>
      <c r="B18" s="20" t="s">
        <v>400</v>
      </c>
      <c r="C18" s="21">
        <v>102.51393302102601</v>
      </c>
      <c r="D18" s="21">
        <v>110.611301103697</v>
      </c>
      <c r="H18" s="24"/>
    </row>
    <row r="19" spans="1:8" x14ac:dyDescent="0.3">
      <c r="A19" s="20" t="s">
        <v>12</v>
      </c>
      <c r="B19" s="20" t="s">
        <v>401</v>
      </c>
      <c r="C19" s="21">
        <v>98.026263206421802</v>
      </c>
      <c r="D19" s="21">
        <v>102.144671798129</v>
      </c>
      <c r="H19" s="24"/>
    </row>
    <row r="20" spans="1:8" x14ac:dyDescent="0.3">
      <c r="A20" s="20" t="s">
        <v>13</v>
      </c>
      <c r="B20" s="20" t="s">
        <v>402</v>
      </c>
      <c r="C20" s="21">
        <v>104.16829481002701</v>
      </c>
      <c r="D20" s="21">
        <v>102.007858859207</v>
      </c>
      <c r="H20" s="24"/>
    </row>
    <row r="21" spans="1:8" x14ac:dyDescent="0.3">
      <c r="A21" s="20" t="s">
        <v>15</v>
      </c>
      <c r="B21" s="20" t="s">
        <v>404</v>
      </c>
      <c r="C21" s="21">
        <v>95.951317010283802</v>
      </c>
      <c r="D21" s="21">
        <v>99.178500485424806</v>
      </c>
      <c r="H21" s="24"/>
    </row>
    <row r="22" spans="1:8" x14ac:dyDescent="0.3">
      <c r="A22" s="20" t="s">
        <v>16</v>
      </c>
      <c r="B22" s="20" t="s">
        <v>405</v>
      </c>
      <c r="C22" s="21">
        <v>83.431048392480704</v>
      </c>
      <c r="D22" s="21">
        <v>86.771827375872306</v>
      </c>
      <c r="H22" s="24"/>
    </row>
    <row r="23" spans="1:8" x14ac:dyDescent="0.3">
      <c r="A23" s="20" t="s">
        <v>17</v>
      </c>
      <c r="B23" s="20" t="s">
        <v>406</v>
      </c>
      <c r="C23" s="21">
        <v>92.971455779919395</v>
      </c>
      <c r="D23" s="21">
        <v>98.613389273054395</v>
      </c>
      <c r="H23" s="24"/>
    </row>
    <row r="24" spans="1:8" x14ac:dyDescent="0.3">
      <c r="A24" s="20" t="s">
        <v>18</v>
      </c>
      <c r="B24" s="20" t="s">
        <v>407</v>
      </c>
      <c r="C24" s="21">
        <v>83.185293487398496</v>
      </c>
      <c r="D24" s="21">
        <v>101.95386325736401</v>
      </c>
      <c r="H24" s="24"/>
    </row>
    <row r="25" spans="1:8" x14ac:dyDescent="0.3">
      <c r="A25" s="20" t="s">
        <v>19</v>
      </c>
      <c r="B25" s="20" t="s">
        <v>408</v>
      </c>
      <c r="C25" s="21">
        <v>95.462518268378105</v>
      </c>
      <c r="D25" s="21">
        <v>99.631797297483004</v>
      </c>
      <c r="H25" s="24"/>
    </row>
    <row r="26" spans="1:8" x14ac:dyDescent="0.3">
      <c r="A26" s="20" t="s">
        <v>20</v>
      </c>
      <c r="B26" s="20" t="s">
        <v>409</v>
      </c>
      <c r="C26" s="21">
        <v>95.986443436627994</v>
      </c>
      <c r="D26" s="21">
        <v>99.9595564075602</v>
      </c>
      <c r="H26" s="24"/>
    </row>
    <row r="27" spans="1:8" x14ac:dyDescent="0.3">
      <c r="A27" s="20" t="s">
        <v>21</v>
      </c>
      <c r="B27" s="20" t="s">
        <v>410</v>
      </c>
      <c r="C27" s="21">
        <v>97.750188271865596</v>
      </c>
      <c r="D27" s="21">
        <v>102.082895436238</v>
      </c>
      <c r="H27" s="24"/>
    </row>
    <row r="28" spans="1:8" x14ac:dyDescent="0.3">
      <c r="A28" s="20" t="s">
        <v>22</v>
      </c>
      <c r="B28" s="20" t="s">
        <v>411</v>
      </c>
      <c r="C28" s="21">
        <v>102.645415159015</v>
      </c>
      <c r="D28" s="21">
        <v>102.58951945823399</v>
      </c>
      <c r="H28" s="24"/>
    </row>
    <row r="29" spans="1:8" x14ac:dyDescent="0.3">
      <c r="A29" s="20" t="s">
        <v>23</v>
      </c>
      <c r="B29" s="20" t="s">
        <v>412</v>
      </c>
      <c r="C29" s="21">
        <v>92.838090305531395</v>
      </c>
      <c r="D29" s="21">
        <v>99.896465353665505</v>
      </c>
      <c r="H29" s="24"/>
    </row>
    <row r="30" spans="1:8" x14ac:dyDescent="0.3">
      <c r="A30" s="20" t="s">
        <v>24</v>
      </c>
      <c r="B30" s="20" t="s">
        <v>413</v>
      </c>
      <c r="C30" s="21">
        <v>103.82253421829201</v>
      </c>
      <c r="D30" s="21">
        <v>111.89429627752</v>
      </c>
      <c r="H30" s="24"/>
    </row>
    <row r="31" spans="1:8" x14ac:dyDescent="0.3">
      <c r="A31" s="20" t="s">
        <v>25</v>
      </c>
      <c r="B31" s="20" t="s">
        <v>414</v>
      </c>
      <c r="C31" s="21">
        <v>86.559679972035198</v>
      </c>
      <c r="D31" s="21">
        <v>97.716893931416905</v>
      </c>
      <c r="H31" s="24"/>
    </row>
    <row r="32" spans="1:8" x14ac:dyDescent="0.3">
      <c r="A32" s="20" t="s">
        <v>26</v>
      </c>
      <c r="B32" s="20" t="s">
        <v>415</v>
      </c>
      <c r="C32" s="21">
        <v>99.556271583535903</v>
      </c>
      <c r="D32" s="21">
        <v>103.17079622431901</v>
      </c>
      <c r="H32" s="24"/>
    </row>
    <row r="33" spans="1:8" x14ac:dyDescent="0.3">
      <c r="A33" s="20" t="s">
        <v>27</v>
      </c>
      <c r="B33" s="20" t="s">
        <v>416</v>
      </c>
      <c r="C33" s="21">
        <v>98.970601704344404</v>
      </c>
      <c r="D33" s="21">
        <v>103.10846493305</v>
      </c>
      <c r="H33" s="24"/>
    </row>
    <row r="34" spans="1:8" x14ac:dyDescent="0.3">
      <c r="A34" s="20" t="s">
        <v>28</v>
      </c>
      <c r="B34" s="20" t="s">
        <v>417</v>
      </c>
      <c r="C34" s="21">
        <v>89.728645821795098</v>
      </c>
      <c r="D34" s="21">
        <v>97.100344792110405</v>
      </c>
      <c r="H34" s="24"/>
    </row>
    <row r="35" spans="1:8" x14ac:dyDescent="0.3">
      <c r="A35" s="20" t="s">
        <v>29</v>
      </c>
      <c r="B35" s="20" t="s">
        <v>418</v>
      </c>
      <c r="C35" s="21">
        <v>87.699375998367699</v>
      </c>
      <c r="D35" s="21">
        <v>91.754830912350897</v>
      </c>
      <c r="H35" s="24"/>
    </row>
    <row r="36" spans="1:8" x14ac:dyDescent="0.3">
      <c r="A36" s="20" t="s">
        <v>30</v>
      </c>
      <c r="B36" s="20" t="s">
        <v>419</v>
      </c>
      <c r="C36" s="21">
        <v>83.510963966741002</v>
      </c>
      <c r="D36" s="21">
        <v>93.496479982891699</v>
      </c>
      <c r="H36" s="24"/>
    </row>
    <row r="37" spans="1:8" x14ac:dyDescent="0.3">
      <c r="A37" s="20" t="s">
        <v>31</v>
      </c>
      <c r="B37" s="20" t="s">
        <v>420</v>
      </c>
      <c r="C37" s="21">
        <v>85.524121432135203</v>
      </c>
      <c r="D37" s="21">
        <v>105.59751361329801</v>
      </c>
      <c r="H37" s="24"/>
    </row>
    <row r="38" spans="1:8" x14ac:dyDescent="0.3">
      <c r="A38" s="20" t="s">
        <v>32</v>
      </c>
      <c r="B38" s="20" t="s">
        <v>421</v>
      </c>
      <c r="C38" s="21">
        <v>80.702728153122607</v>
      </c>
      <c r="D38" s="21">
        <v>92.602934327627594</v>
      </c>
      <c r="H38" s="24"/>
    </row>
    <row r="39" spans="1:8" x14ac:dyDescent="0.3">
      <c r="A39" s="20" t="s">
        <v>33</v>
      </c>
      <c r="B39" s="20" t="s">
        <v>422</v>
      </c>
      <c r="C39" s="21">
        <v>99.221722814806895</v>
      </c>
      <c r="D39" s="21">
        <v>103.412673620771</v>
      </c>
      <c r="H39" s="24"/>
    </row>
    <row r="40" spans="1:8" x14ac:dyDescent="0.3">
      <c r="A40" s="20" t="s">
        <v>34</v>
      </c>
      <c r="B40" s="20" t="s">
        <v>423</v>
      </c>
      <c r="C40" s="21">
        <v>87.2566102823221</v>
      </c>
      <c r="D40" s="21">
        <v>93.638800685548503</v>
      </c>
      <c r="H40" s="24"/>
    </row>
    <row r="41" spans="1:8" x14ac:dyDescent="0.3">
      <c r="A41" s="20" t="s">
        <v>35</v>
      </c>
      <c r="B41" s="20" t="s">
        <v>424</v>
      </c>
      <c r="C41" s="21">
        <v>101.219167230509</v>
      </c>
      <c r="D41" s="21">
        <v>100.783045812582</v>
      </c>
      <c r="H41" s="24"/>
    </row>
    <row r="42" spans="1:8" x14ac:dyDescent="0.3">
      <c r="A42" s="20" t="s">
        <v>41</v>
      </c>
      <c r="B42" s="20" t="s">
        <v>430</v>
      </c>
      <c r="C42" s="21">
        <v>89.434010211006296</v>
      </c>
      <c r="D42" s="21">
        <v>93.515967167030098</v>
      </c>
      <c r="H42" s="24"/>
    </row>
    <row r="43" spans="1:8" x14ac:dyDescent="0.3">
      <c r="A43" s="20" t="s">
        <v>36</v>
      </c>
      <c r="B43" s="20" t="s">
        <v>425</v>
      </c>
      <c r="C43" s="21">
        <v>91.506939478068404</v>
      </c>
      <c r="D43" s="21">
        <v>95.194667560268996</v>
      </c>
      <c r="H43" s="24"/>
    </row>
    <row r="44" spans="1:8" x14ac:dyDescent="0.3">
      <c r="A44" s="20" t="s">
        <v>37</v>
      </c>
      <c r="B44" s="20" t="s">
        <v>426</v>
      </c>
      <c r="C44" s="21">
        <v>79.6287625404415</v>
      </c>
      <c r="D44" s="21">
        <v>91.244106336611395</v>
      </c>
      <c r="H44" s="24"/>
    </row>
    <row r="45" spans="1:8" x14ac:dyDescent="0.3">
      <c r="A45" s="20" t="s">
        <v>38</v>
      </c>
      <c r="B45" s="20" t="s">
        <v>427</v>
      </c>
      <c r="C45" s="21">
        <v>96.095751578839298</v>
      </c>
      <c r="D45" s="21">
        <v>98.820282592947507</v>
      </c>
      <c r="H45" s="24"/>
    </row>
    <row r="46" spans="1:8" x14ac:dyDescent="0.3">
      <c r="A46" s="20" t="s">
        <v>39</v>
      </c>
      <c r="B46" s="20" t="s">
        <v>428</v>
      </c>
      <c r="C46" s="21">
        <v>94.605164465027499</v>
      </c>
      <c r="D46" s="21">
        <v>98.495963781709804</v>
      </c>
      <c r="H46" s="24"/>
    </row>
    <row r="47" spans="1:8" x14ac:dyDescent="0.3">
      <c r="A47" s="20" t="s">
        <v>40</v>
      </c>
      <c r="B47" s="20" t="s">
        <v>429</v>
      </c>
      <c r="C47" s="21">
        <v>98.867326583952206</v>
      </c>
      <c r="D47" s="21">
        <v>101.549774833463</v>
      </c>
      <c r="H47" s="24"/>
    </row>
    <row r="48" spans="1:8" x14ac:dyDescent="0.3">
      <c r="A48" s="20" t="s">
        <v>42</v>
      </c>
      <c r="B48" s="20" t="s">
        <v>431</v>
      </c>
      <c r="C48" s="21">
        <v>90.819627986346006</v>
      </c>
      <c r="D48" s="21">
        <v>98.076627899225798</v>
      </c>
      <c r="H48" s="24"/>
    </row>
    <row r="49" spans="1:8" x14ac:dyDescent="0.3">
      <c r="A49" s="20" t="s">
        <v>44</v>
      </c>
      <c r="B49" s="20" t="s">
        <v>433</v>
      </c>
      <c r="C49" s="21">
        <v>92.487859389711602</v>
      </c>
      <c r="D49" s="21">
        <v>98.309964820529999</v>
      </c>
      <c r="H49" s="24"/>
    </row>
    <row r="50" spans="1:8" x14ac:dyDescent="0.3">
      <c r="A50" s="20" t="s">
        <v>45</v>
      </c>
      <c r="B50" s="20" t="s">
        <v>434</v>
      </c>
      <c r="C50" s="21">
        <v>98.377573621335699</v>
      </c>
      <c r="D50" s="21">
        <v>100.932532252743</v>
      </c>
      <c r="H50" s="24"/>
    </row>
    <row r="51" spans="1:8" x14ac:dyDescent="0.3">
      <c r="A51" s="20" t="s">
        <v>46</v>
      </c>
      <c r="B51" s="20" t="s">
        <v>435</v>
      </c>
      <c r="C51" s="21">
        <v>94.950455262788097</v>
      </c>
      <c r="D51" s="21">
        <v>98.667355923840802</v>
      </c>
      <c r="H51" s="24"/>
    </row>
    <row r="52" spans="1:8" x14ac:dyDescent="0.3">
      <c r="A52" s="20" t="s">
        <v>47</v>
      </c>
      <c r="B52" s="20" t="s">
        <v>436</v>
      </c>
      <c r="C52" s="21">
        <v>101.12092439937101</v>
      </c>
      <c r="D52" s="21">
        <v>101.40251944421701</v>
      </c>
      <c r="H52" s="24"/>
    </row>
    <row r="53" spans="1:8" x14ac:dyDescent="0.3">
      <c r="A53" s="20" t="s">
        <v>48</v>
      </c>
      <c r="B53" s="20" t="s">
        <v>437</v>
      </c>
      <c r="C53" s="21">
        <v>97.436022166191904</v>
      </c>
      <c r="D53" s="21">
        <v>102.24557162831501</v>
      </c>
      <c r="H53" s="24"/>
    </row>
    <row r="54" spans="1:8" x14ac:dyDescent="0.3">
      <c r="A54" s="20" t="s">
        <v>49</v>
      </c>
      <c r="B54" s="20" t="s">
        <v>438</v>
      </c>
      <c r="C54" s="21">
        <v>97.435610060589795</v>
      </c>
      <c r="D54" s="21">
        <v>102.678801173921</v>
      </c>
      <c r="H54" s="24"/>
    </row>
    <row r="55" spans="1:8" x14ac:dyDescent="0.3">
      <c r="A55" s="20" t="s">
        <v>50</v>
      </c>
      <c r="B55" s="20" t="s">
        <v>439</v>
      </c>
      <c r="C55" s="21">
        <v>89.746219380923506</v>
      </c>
      <c r="D55" s="21">
        <v>95.561504802297605</v>
      </c>
      <c r="H55" s="24"/>
    </row>
    <row r="56" spans="1:8" x14ac:dyDescent="0.3">
      <c r="A56" s="20" t="s">
        <v>51</v>
      </c>
      <c r="B56" s="20" t="s">
        <v>440</v>
      </c>
      <c r="C56" s="21">
        <v>101.147721032604</v>
      </c>
      <c r="D56" s="21">
        <v>109.222806498211</v>
      </c>
      <c r="H56" s="24"/>
    </row>
    <row r="57" spans="1:8" x14ac:dyDescent="0.3">
      <c r="A57" s="20" t="s">
        <v>52</v>
      </c>
      <c r="B57" s="20" t="s">
        <v>441</v>
      </c>
      <c r="C57" s="21">
        <v>81.581856287585595</v>
      </c>
      <c r="D57" s="21">
        <v>97.219521933852604</v>
      </c>
      <c r="H57" s="24"/>
    </row>
    <row r="58" spans="1:8" x14ac:dyDescent="0.3">
      <c r="A58" s="20" t="s">
        <v>53</v>
      </c>
      <c r="B58" s="20" t="s">
        <v>442</v>
      </c>
      <c r="C58" s="21">
        <v>109.01597960823</v>
      </c>
      <c r="D58" s="21">
        <v>108.469779725896</v>
      </c>
      <c r="H58" s="24"/>
    </row>
    <row r="59" spans="1:8" x14ac:dyDescent="0.3">
      <c r="A59" s="20" t="s">
        <v>54</v>
      </c>
      <c r="B59" s="20" t="s">
        <v>443</v>
      </c>
      <c r="C59" s="21">
        <v>92.629388962785498</v>
      </c>
      <c r="D59" s="21">
        <v>96.404521950693805</v>
      </c>
      <c r="H59" s="24"/>
    </row>
    <row r="60" spans="1:8" x14ac:dyDescent="0.3">
      <c r="A60" s="20" t="s">
        <v>55</v>
      </c>
      <c r="B60" s="20" t="s">
        <v>444</v>
      </c>
      <c r="C60" s="21">
        <v>88.932059869196706</v>
      </c>
      <c r="D60" s="21">
        <v>91.336174275388601</v>
      </c>
      <c r="H60" s="24"/>
    </row>
    <row r="61" spans="1:8" x14ac:dyDescent="0.3">
      <c r="A61" s="20" t="s">
        <v>56</v>
      </c>
      <c r="B61" s="20" t="s">
        <v>445</v>
      </c>
      <c r="C61" s="21">
        <v>85.093937142646894</v>
      </c>
      <c r="D61" s="21">
        <v>88.472668442419206</v>
      </c>
      <c r="H61" s="24"/>
    </row>
    <row r="62" spans="1:8" x14ac:dyDescent="0.3">
      <c r="A62" s="20" t="s">
        <v>57</v>
      </c>
      <c r="B62" s="20" t="s">
        <v>446</v>
      </c>
      <c r="C62" s="21">
        <v>99.438342108448097</v>
      </c>
      <c r="D62" s="21">
        <v>105.95636069835</v>
      </c>
      <c r="H62" s="24"/>
    </row>
    <row r="63" spans="1:8" x14ac:dyDescent="0.3">
      <c r="A63" s="20" t="s">
        <v>58</v>
      </c>
      <c r="B63" s="20" t="s">
        <v>447</v>
      </c>
      <c r="C63" s="21">
        <v>95.724619068761797</v>
      </c>
      <c r="D63" s="21">
        <v>99.703401724734803</v>
      </c>
      <c r="H63" s="24"/>
    </row>
    <row r="64" spans="1:8" x14ac:dyDescent="0.3">
      <c r="A64" s="20" t="s">
        <v>164</v>
      </c>
      <c r="B64" s="20" t="s">
        <v>553</v>
      </c>
      <c r="C64" s="21">
        <v>97.7617106452673</v>
      </c>
      <c r="D64" s="21">
        <v>105.251793415942</v>
      </c>
      <c r="H64" s="24"/>
    </row>
    <row r="65" spans="1:8" x14ac:dyDescent="0.3">
      <c r="A65" s="20" t="s">
        <v>59</v>
      </c>
      <c r="B65" s="20" t="s">
        <v>448</v>
      </c>
      <c r="C65" s="21">
        <v>109.169981935973</v>
      </c>
      <c r="D65" s="21">
        <v>109.056870292197</v>
      </c>
      <c r="H65" s="24"/>
    </row>
    <row r="66" spans="1:8" x14ac:dyDescent="0.3">
      <c r="A66" s="20" t="s">
        <v>60</v>
      </c>
      <c r="B66" s="20" t="s">
        <v>449</v>
      </c>
      <c r="C66" s="21">
        <v>85.213418489949703</v>
      </c>
      <c r="D66" s="21">
        <v>95.591463111799101</v>
      </c>
      <c r="H66" s="24"/>
    </row>
    <row r="67" spans="1:8" x14ac:dyDescent="0.3">
      <c r="A67" s="20" t="s">
        <v>61</v>
      </c>
      <c r="B67" s="20" t="s">
        <v>450</v>
      </c>
      <c r="C67" s="21">
        <v>60.855098379771903</v>
      </c>
      <c r="D67" s="21">
        <v>71.615334484642702</v>
      </c>
      <c r="H67" s="24"/>
    </row>
    <row r="68" spans="1:8" x14ac:dyDescent="0.3">
      <c r="A68" s="20" t="s">
        <v>62</v>
      </c>
      <c r="B68" s="20" t="s">
        <v>451</v>
      </c>
      <c r="C68" s="21">
        <v>89.758404606094203</v>
      </c>
      <c r="D68" s="21">
        <v>95.246149956014506</v>
      </c>
      <c r="H68" s="24"/>
    </row>
    <row r="69" spans="1:8" x14ac:dyDescent="0.3">
      <c r="A69" s="20" t="s">
        <v>63</v>
      </c>
      <c r="B69" s="20" t="s">
        <v>452</v>
      </c>
      <c r="C69" s="21">
        <v>94.601215295316393</v>
      </c>
      <c r="D69" s="21">
        <v>101.816717155213</v>
      </c>
      <c r="H69" s="24"/>
    </row>
    <row r="70" spans="1:8" x14ac:dyDescent="0.3">
      <c r="A70" s="20" t="s">
        <v>64</v>
      </c>
      <c r="B70" s="20" t="s">
        <v>453</v>
      </c>
      <c r="C70" s="21">
        <v>88.410321345720703</v>
      </c>
      <c r="D70" s="21">
        <v>98.147623921079997</v>
      </c>
      <c r="H70" s="24"/>
    </row>
    <row r="71" spans="1:8" x14ac:dyDescent="0.3">
      <c r="A71" s="20" t="s">
        <v>65</v>
      </c>
      <c r="B71" s="20" t="s">
        <v>454</v>
      </c>
      <c r="C71" s="21">
        <v>88.887959302984001</v>
      </c>
      <c r="D71" s="21">
        <v>95.569795821125197</v>
      </c>
      <c r="H71" s="24"/>
    </row>
    <row r="72" spans="1:8" x14ac:dyDescent="0.3">
      <c r="A72" s="20" t="s">
        <v>66</v>
      </c>
      <c r="B72" s="20" t="s">
        <v>455</v>
      </c>
      <c r="C72" s="21">
        <v>95.554191684796706</v>
      </c>
      <c r="D72" s="21">
        <v>101.309756999938</v>
      </c>
      <c r="H72" s="24"/>
    </row>
    <row r="73" spans="1:8" x14ac:dyDescent="0.3">
      <c r="A73" s="20" t="s">
        <v>67</v>
      </c>
      <c r="B73" s="20" t="s">
        <v>456</v>
      </c>
      <c r="C73" s="21">
        <v>96.0090271928227</v>
      </c>
      <c r="D73" s="21">
        <v>99.816578084232802</v>
      </c>
      <c r="H73" s="24"/>
    </row>
    <row r="74" spans="1:8" x14ac:dyDescent="0.3">
      <c r="A74" s="20" t="s">
        <v>68</v>
      </c>
      <c r="B74" s="20" t="s">
        <v>457</v>
      </c>
      <c r="C74" s="21">
        <v>100.03825910046299</v>
      </c>
      <c r="D74" s="21">
        <v>98.6628214285371</v>
      </c>
      <c r="H74" s="24"/>
    </row>
    <row r="75" spans="1:8" x14ac:dyDescent="0.3">
      <c r="A75" s="20" t="s">
        <v>69</v>
      </c>
      <c r="B75" s="20" t="s">
        <v>458</v>
      </c>
      <c r="C75" s="21">
        <v>105.05716007199899</v>
      </c>
      <c r="D75" s="21">
        <v>103.241161466267</v>
      </c>
      <c r="H75" s="24"/>
    </row>
    <row r="76" spans="1:8" x14ac:dyDescent="0.3">
      <c r="A76" s="20" t="s">
        <v>70</v>
      </c>
      <c r="B76" s="20" t="s">
        <v>459</v>
      </c>
      <c r="C76" s="21">
        <v>97.583705821268893</v>
      </c>
      <c r="D76" s="21">
        <v>99.684082218886601</v>
      </c>
      <c r="H76" s="24"/>
    </row>
    <row r="77" spans="1:8" x14ac:dyDescent="0.3">
      <c r="A77" s="20" t="s">
        <v>72</v>
      </c>
      <c r="B77" s="20" t="s">
        <v>461</v>
      </c>
      <c r="C77" s="21">
        <v>79.872895915958196</v>
      </c>
      <c r="D77" s="21">
        <v>89.017153898919304</v>
      </c>
      <c r="H77" s="24"/>
    </row>
    <row r="78" spans="1:8" x14ac:dyDescent="0.3">
      <c r="A78" s="20" t="s">
        <v>73</v>
      </c>
      <c r="B78" s="20" t="s">
        <v>462</v>
      </c>
      <c r="C78" s="21">
        <v>100.176694411494</v>
      </c>
      <c r="D78" s="21">
        <v>108.797418968752</v>
      </c>
      <c r="H78" s="24"/>
    </row>
    <row r="79" spans="1:8" x14ac:dyDescent="0.3">
      <c r="A79" s="20" t="s">
        <v>71</v>
      </c>
      <c r="B79" s="20" t="s">
        <v>460</v>
      </c>
      <c r="C79" s="21">
        <v>86.523603012030506</v>
      </c>
      <c r="D79" s="21">
        <v>105.542666192206</v>
      </c>
      <c r="H79" s="24"/>
    </row>
    <row r="80" spans="1:8" x14ac:dyDescent="0.3">
      <c r="A80" s="20" t="s">
        <v>74</v>
      </c>
      <c r="B80" s="20" t="s">
        <v>463</v>
      </c>
      <c r="C80" s="21">
        <v>97.761645632320594</v>
      </c>
      <c r="D80" s="21">
        <v>100.73669833022799</v>
      </c>
      <c r="H80" s="24"/>
    </row>
    <row r="81" spans="1:8" x14ac:dyDescent="0.3">
      <c r="A81" s="20" t="s">
        <v>75</v>
      </c>
      <c r="B81" s="20" t="s">
        <v>464</v>
      </c>
      <c r="C81" s="21">
        <v>80.007213781156295</v>
      </c>
      <c r="D81" s="21">
        <v>94.144278877959195</v>
      </c>
      <c r="H81" s="24"/>
    </row>
    <row r="82" spans="1:8" x14ac:dyDescent="0.3">
      <c r="A82" s="20" t="s">
        <v>76</v>
      </c>
      <c r="B82" s="20" t="s">
        <v>465</v>
      </c>
      <c r="C82" s="21">
        <v>91.286522931938094</v>
      </c>
      <c r="D82" s="21">
        <v>95.023418026458799</v>
      </c>
      <c r="H82" s="24"/>
    </row>
    <row r="83" spans="1:8" x14ac:dyDescent="0.3">
      <c r="A83" s="20" t="s">
        <v>77</v>
      </c>
      <c r="B83" s="20" t="s">
        <v>466</v>
      </c>
      <c r="C83" s="21">
        <v>96.425504988098893</v>
      </c>
      <c r="D83" s="21">
        <v>100.01564764260399</v>
      </c>
      <c r="H83" s="24"/>
    </row>
    <row r="84" spans="1:8" x14ac:dyDescent="0.3">
      <c r="A84" s="20" t="s">
        <v>78</v>
      </c>
      <c r="B84" s="20" t="s">
        <v>467</v>
      </c>
      <c r="C84" s="21">
        <v>94.317322868877497</v>
      </c>
      <c r="D84" s="21">
        <v>99.522045917684295</v>
      </c>
      <c r="H84" s="24"/>
    </row>
    <row r="85" spans="1:8" x14ac:dyDescent="0.3">
      <c r="A85" s="20" t="s">
        <v>79</v>
      </c>
      <c r="B85" s="20" t="s">
        <v>468</v>
      </c>
      <c r="C85" s="21">
        <v>103.449728694783</v>
      </c>
      <c r="D85" s="21">
        <v>101.779707814242</v>
      </c>
      <c r="H85" s="24"/>
    </row>
    <row r="86" spans="1:8" x14ac:dyDescent="0.3">
      <c r="A86" s="20" t="s">
        <v>80</v>
      </c>
      <c r="B86" s="20" t="s">
        <v>469</v>
      </c>
      <c r="C86" s="21">
        <v>98.952762179882797</v>
      </c>
      <c r="D86" s="21">
        <v>103.35227981923001</v>
      </c>
      <c r="H86" s="24"/>
    </row>
    <row r="87" spans="1:8" x14ac:dyDescent="0.3">
      <c r="A87" s="20" t="s">
        <v>81</v>
      </c>
      <c r="B87" s="20" t="s">
        <v>470</v>
      </c>
      <c r="C87" s="21">
        <v>107.94681106471</v>
      </c>
      <c r="D87" s="21">
        <v>108.247231363057</v>
      </c>
      <c r="H87" s="24"/>
    </row>
    <row r="88" spans="1:8" x14ac:dyDescent="0.3">
      <c r="A88" s="20" t="s">
        <v>83</v>
      </c>
      <c r="B88" s="20" t="s">
        <v>472</v>
      </c>
      <c r="C88" s="21">
        <v>99.7497316295091</v>
      </c>
      <c r="D88" s="21">
        <v>102.456210200614</v>
      </c>
      <c r="H88" s="24"/>
    </row>
    <row r="89" spans="1:8" x14ac:dyDescent="0.3">
      <c r="A89" s="20" t="s">
        <v>84</v>
      </c>
      <c r="B89" s="20" t="s">
        <v>473</v>
      </c>
      <c r="C89" s="21">
        <v>98.332463251991996</v>
      </c>
      <c r="D89" s="21">
        <v>106.08885008969</v>
      </c>
      <c r="H89" s="24"/>
    </row>
    <row r="90" spans="1:8" x14ac:dyDescent="0.3">
      <c r="A90" s="20" t="s">
        <v>85</v>
      </c>
      <c r="B90" s="20" t="s">
        <v>474</v>
      </c>
      <c r="C90" s="21">
        <v>95.965493433298903</v>
      </c>
      <c r="D90" s="21">
        <v>99.905983369676406</v>
      </c>
      <c r="H90" s="24"/>
    </row>
    <row r="91" spans="1:8" x14ac:dyDescent="0.3">
      <c r="A91" s="20" t="s">
        <v>86</v>
      </c>
      <c r="B91" s="20" t="s">
        <v>475</v>
      </c>
      <c r="C91" s="21">
        <v>93.478224230936704</v>
      </c>
      <c r="D91" s="21">
        <v>92.054778868466201</v>
      </c>
      <c r="H91" s="24"/>
    </row>
    <row r="92" spans="1:8" x14ac:dyDescent="0.3">
      <c r="A92" s="20" t="s">
        <v>87</v>
      </c>
      <c r="B92" s="20" t="s">
        <v>476</v>
      </c>
      <c r="C92" s="21">
        <v>102.86038887136</v>
      </c>
      <c r="D92" s="21">
        <v>109.48923973325699</v>
      </c>
      <c r="H92" s="24"/>
    </row>
    <row r="93" spans="1:8" x14ac:dyDescent="0.3">
      <c r="A93" s="20" t="s">
        <v>88</v>
      </c>
      <c r="B93" s="20" t="s">
        <v>477</v>
      </c>
      <c r="C93" s="21">
        <v>104.783656781708</v>
      </c>
      <c r="D93" s="21">
        <v>101.76264523067</v>
      </c>
      <c r="H93" s="24"/>
    </row>
    <row r="94" spans="1:8" x14ac:dyDescent="0.3">
      <c r="A94" s="20" t="s">
        <v>89</v>
      </c>
      <c r="B94" s="20" t="s">
        <v>478</v>
      </c>
      <c r="C94" s="21">
        <v>81.885087386795703</v>
      </c>
      <c r="D94" s="21">
        <v>103.655734870537</v>
      </c>
      <c r="H94" s="24"/>
    </row>
    <row r="95" spans="1:8" x14ac:dyDescent="0.3">
      <c r="A95" s="20" t="s">
        <v>90</v>
      </c>
      <c r="B95" s="20" t="s">
        <v>479</v>
      </c>
      <c r="C95" s="21">
        <v>93.851692316162797</v>
      </c>
      <c r="D95" s="21">
        <v>99.326427111202094</v>
      </c>
      <c r="H95" s="24"/>
    </row>
    <row r="96" spans="1:8" x14ac:dyDescent="0.3">
      <c r="A96" s="20" t="s">
        <v>91</v>
      </c>
      <c r="B96" s="20" t="s">
        <v>480</v>
      </c>
      <c r="C96" s="21">
        <v>82.086060006053799</v>
      </c>
      <c r="D96" s="21">
        <v>99.433273139808705</v>
      </c>
      <c r="H96" s="24"/>
    </row>
    <row r="97" spans="1:8" x14ac:dyDescent="0.3">
      <c r="A97" s="20" t="s">
        <v>92</v>
      </c>
      <c r="B97" s="20" t="s">
        <v>481</v>
      </c>
      <c r="C97" s="21">
        <v>103.78452094859</v>
      </c>
      <c r="D97" s="21">
        <v>104.012917322246</v>
      </c>
      <c r="H97" s="24"/>
    </row>
    <row r="98" spans="1:8" x14ac:dyDescent="0.3">
      <c r="A98" s="20" t="s">
        <v>93</v>
      </c>
      <c r="B98" s="20" t="s">
        <v>482</v>
      </c>
      <c r="C98" s="21">
        <v>96.285499765483294</v>
      </c>
      <c r="D98" s="21">
        <v>99.823192434897393</v>
      </c>
      <c r="H98" s="24"/>
    </row>
    <row r="99" spans="1:8" x14ac:dyDescent="0.3">
      <c r="A99" s="20" t="s">
        <v>94</v>
      </c>
      <c r="B99" s="20" t="s">
        <v>483</v>
      </c>
      <c r="C99" s="21">
        <v>108.958191956146</v>
      </c>
      <c r="D99" s="21">
        <v>105.906645772076</v>
      </c>
      <c r="H99" s="24"/>
    </row>
    <row r="100" spans="1:8" x14ac:dyDescent="0.3">
      <c r="A100" s="20" t="s">
        <v>95</v>
      </c>
      <c r="B100" s="20" t="s">
        <v>484</v>
      </c>
      <c r="C100" s="21">
        <v>89.217889317430703</v>
      </c>
      <c r="D100" s="21">
        <v>90.622507571627295</v>
      </c>
      <c r="H100" s="24"/>
    </row>
    <row r="101" spans="1:8" x14ac:dyDescent="0.3">
      <c r="A101" s="20" t="s">
        <v>96</v>
      </c>
      <c r="B101" s="20" t="s">
        <v>485</v>
      </c>
      <c r="C101" s="21">
        <v>95.401772022225202</v>
      </c>
      <c r="D101" s="21">
        <v>99.189442676419503</v>
      </c>
      <c r="H101" s="24"/>
    </row>
    <row r="102" spans="1:8" x14ac:dyDescent="0.3">
      <c r="A102" s="20" t="s">
        <v>97</v>
      </c>
      <c r="B102" s="20" t="s">
        <v>486</v>
      </c>
      <c r="C102" s="21">
        <v>94.595778942070993</v>
      </c>
      <c r="D102" s="21">
        <v>98.558697392251702</v>
      </c>
      <c r="H102" s="24"/>
    </row>
    <row r="103" spans="1:8" x14ac:dyDescent="0.3">
      <c r="A103" s="20" t="s">
        <v>98</v>
      </c>
      <c r="B103" s="20" t="s">
        <v>487</v>
      </c>
      <c r="C103" s="21">
        <v>105.33095240050901</v>
      </c>
      <c r="D103" s="21">
        <v>105.41367980039</v>
      </c>
      <c r="H103" s="24"/>
    </row>
    <row r="104" spans="1:8" x14ac:dyDescent="0.3">
      <c r="A104" s="20" t="s">
        <v>99</v>
      </c>
      <c r="B104" s="20" t="s">
        <v>488</v>
      </c>
      <c r="C104" s="21">
        <v>86.047761189169407</v>
      </c>
      <c r="D104" s="21">
        <v>92.582461341543095</v>
      </c>
      <c r="H104" s="24"/>
    </row>
    <row r="105" spans="1:8" x14ac:dyDescent="0.3">
      <c r="A105" s="20" t="s">
        <v>100</v>
      </c>
      <c r="B105" s="20" t="s">
        <v>489</v>
      </c>
      <c r="C105" s="21">
        <v>86.5033257131591</v>
      </c>
      <c r="D105" s="21">
        <v>91.577743429956399</v>
      </c>
      <c r="H105" s="24"/>
    </row>
    <row r="106" spans="1:8" x14ac:dyDescent="0.3">
      <c r="A106" s="20" t="s">
        <v>101</v>
      </c>
      <c r="B106" s="20" t="s">
        <v>490</v>
      </c>
      <c r="C106" s="21">
        <v>100.475668227859</v>
      </c>
      <c r="D106" s="21">
        <v>97.564027008316998</v>
      </c>
      <c r="H106" s="24"/>
    </row>
    <row r="107" spans="1:8" x14ac:dyDescent="0.3">
      <c r="A107" s="20" t="s">
        <v>102</v>
      </c>
      <c r="B107" s="20" t="s">
        <v>491</v>
      </c>
      <c r="C107" s="21">
        <v>110.523571179878</v>
      </c>
      <c r="D107" s="21">
        <v>110.286258104151</v>
      </c>
      <c r="H107" s="24"/>
    </row>
    <row r="108" spans="1:8" x14ac:dyDescent="0.3">
      <c r="A108" s="20" t="s">
        <v>103</v>
      </c>
      <c r="B108" s="20" t="s">
        <v>492</v>
      </c>
      <c r="C108" s="21">
        <v>93.518631088464602</v>
      </c>
      <c r="D108" s="21">
        <v>96.918167454779194</v>
      </c>
      <c r="H108" s="24"/>
    </row>
    <row r="109" spans="1:8" x14ac:dyDescent="0.3">
      <c r="A109" s="20" t="s">
        <v>106</v>
      </c>
      <c r="B109" s="20" t="s">
        <v>495</v>
      </c>
      <c r="C109" s="21">
        <v>94.557580444011094</v>
      </c>
      <c r="D109" s="21">
        <v>101.738569177651</v>
      </c>
      <c r="H109" s="24"/>
    </row>
    <row r="110" spans="1:8" x14ac:dyDescent="0.3">
      <c r="A110" s="20" t="s">
        <v>107</v>
      </c>
      <c r="B110" s="20" t="s">
        <v>496</v>
      </c>
      <c r="C110" s="21">
        <v>99.826168070191599</v>
      </c>
      <c r="D110" s="21">
        <v>104.089745097112</v>
      </c>
      <c r="H110" s="24"/>
    </row>
    <row r="111" spans="1:8" x14ac:dyDescent="0.3">
      <c r="A111" s="20" t="s">
        <v>104</v>
      </c>
      <c r="B111" s="20" t="s">
        <v>493</v>
      </c>
      <c r="C111" s="21">
        <v>93.262802213851998</v>
      </c>
      <c r="D111" s="21">
        <v>100.788161339411</v>
      </c>
      <c r="H111" s="24"/>
    </row>
    <row r="112" spans="1:8" x14ac:dyDescent="0.3">
      <c r="A112" s="20" t="s">
        <v>105</v>
      </c>
      <c r="B112" s="20" t="s">
        <v>494</v>
      </c>
      <c r="C112" s="21">
        <v>99.725823995303998</v>
      </c>
      <c r="D112" s="21">
        <v>102.622217153478</v>
      </c>
      <c r="H112" s="24"/>
    </row>
    <row r="113" spans="1:8" x14ac:dyDescent="0.3">
      <c r="A113" s="20" t="s">
        <v>163</v>
      </c>
      <c r="B113" s="20" t="s">
        <v>552</v>
      </c>
      <c r="C113" s="21">
        <v>99.815723900517298</v>
      </c>
      <c r="D113" s="21">
        <v>103.812296269426</v>
      </c>
      <c r="H113" s="24"/>
    </row>
    <row r="114" spans="1:8" x14ac:dyDescent="0.3">
      <c r="A114" s="20" t="s">
        <v>108</v>
      </c>
      <c r="B114" s="20" t="s">
        <v>497</v>
      </c>
      <c r="C114" s="21">
        <v>93.725666193885701</v>
      </c>
      <c r="D114" s="21">
        <v>99.786496883789894</v>
      </c>
      <c r="H114" s="24"/>
    </row>
    <row r="115" spans="1:8" x14ac:dyDescent="0.3">
      <c r="A115" s="20" t="s">
        <v>109</v>
      </c>
      <c r="B115" s="20" t="s">
        <v>498</v>
      </c>
      <c r="C115" s="21">
        <v>89.097992804536304</v>
      </c>
      <c r="D115" s="21">
        <v>102.02286273926001</v>
      </c>
      <c r="H115" s="24"/>
    </row>
    <row r="116" spans="1:8" x14ac:dyDescent="0.3">
      <c r="A116" s="20" t="s">
        <v>110</v>
      </c>
      <c r="B116" s="20" t="s">
        <v>499</v>
      </c>
      <c r="C116" s="21">
        <v>97.815685194586095</v>
      </c>
      <c r="D116" s="21">
        <v>101.773440522058</v>
      </c>
      <c r="H116" s="24"/>
    </row>
    <row r="117" spans="1:8" x14ac:dyDescent="0.3">
      <c r="A117" s="20" t="s">
        <v>111</v>
      </c>
      <c r="B117" s="20" t="s">
        <v>500</v>
      </c>
      <c r="C117" s="21">
        <v>89.960130546035003</v>
      </c>
      <c r="D117" s="21">
        <v>93.471072451198296</v>
      </c>
      <c r="H117" s="24"/>
    </row>
    <row r="118" spans="1:8" x14ac:dyDescent="0.3">
      <c r="A118" s="20" t="s">
        <v>112</v>
      </c>
      <c r="B118" s="20" t="s">
        <v>501</v>
      </c>
      <c r="C118" s="21">
        <v>99.099289502395095</v>
      </c>
      <c r="D118" s="21">
        <v>105.87765732353201</v>
      </c>
      <c r="H118" s="24"/>
    </row>
    <row r="119" spans="1:8" x14ac:dyDescent="0.3">
      <c r="A119" s="20" t="s">
        <v>113</v>
      </c>
      <c r="B119" s="20" t="s">
        <v>502</v>
      </c>
      <c r="C119" s="21">
        <v>89.224458310592894</v>
      </c>
      <c r="D119" s="21">
        <v>92.817689668221703</v>
      </c>
      <c r="H119" s="24"/>
    </row>
    <row r="120" spans="1:8" x14ac:dyDescent="0.3">
      <c r="A120" s="20" t="s">
        <v>114</v>
      </c>
      <c r="B120" s="20" t="s">
        <v>503</v>
      </c>
      <c r="C120" s="21">
        <v>96.395915360878206</v>
      </c>
      <c r="D120" s="21">
        <v>100.177182581945</v>
      </c>
      <c r="H120" s="24"/>
    </row>
    <row r="121" spans="1:8" x14ac:dyDescent="0.3">
      <c r="A121" s="20" t="s">
        <v>115</v>
      </c>
      <c r="B121" s="20" t="s">
        <v>504</v>
      </c>
      <c r="C121" s="21">
        <v>93.593309663776694</v>
      </c>
      <c r="D121" s="21">
        <v>99.782752302723793</v>
      </c>
      <c r="H121" s="24"/>
    </row>
    <row r="122" spans="1:8" x14ac:dyDescent="0.3">
      <c r="A122" s="20" t="s">
        <v>116</v>
      </c>
      <c r="B122" s="20" t="s">
        <v>505</v>
      </c>
      <c r="C122" s="21">
        <v>92.675461313778698</v>
      </c>
      <c r="D122" s="21">
        <v>95.604572435959795</v>
      </c>
      <c r="H122" s="24"/>
    </row>
    <row r="123" spans="1:8" x14ac:dyDescent="0.3">
      <c r="A123" s="20" t="s">
        <v>118</v>
      </c>
      <c r="B123" s="20" t="s">
        <v>507</v>
      </c>
      <c r="C123" s="21">
        <v>100.853154436868</v>
      </c>
      <c r="D123" s="21">
        <v>108.880325994251</v>
      </c>
      <c r="H123" s="24"/>
    </row>
    <row r="124" spans="1:8" x14ac:dyDescent="0.3">
      <c r="A124" s="20" t="s">
        <v>122</v>
      </c>
      <c r="B124" s="20" t="s">
        <v>511</v>
      </c>
      <c r="C124" s="21">
        <v>106.069413943437</v>
      </c>
      <c r="D124" s="21">
        <v>106.18837867207201</v>
      </c>
      <c r="H124" s="24"/>
    </row>
    <row r="125" spans="1:8" x14ac:dyDescent="0.3">
      <c r="A125" s="20" t="s">
        <v>117</v>
      </c>
      <c r="B125" s="20" t="s">
        <v>506</v>
      </c>
      <c r="C125" s="21">
        <v>90.741748971142798</v>
      </c>
      <c r="D125" s="21">
        <v>94.465382259252195</v>
      </c>
      <c r="H125" s="24"/>
    </row>
    <row r="126" spans="1:8" x14ac:dyDescent="0.3">
      <c r="A126" s="20" t="s">
        <v>119</v>
      </c>
      <c r="B126" s="20" t="s">
        <v>508</v>
      </c>
      <c r="C126" s="21">
        <v>100.19549324015399</v>
      </c>
      <c r="D126" s="21">
        <v>104.031912117243</v>
      </c>
      <c r="H126" s="24"/>
    </row>
    <row r="127" spans="1:8" x14ac:dyDescent="0.3">
      <c r="A127" s="20" t="s">
        <v>120</v>
      </c>
      <c r="B127" s="20" t="s">
        <v>509</v>
      </c>
      <c r="C127" s="21">
        <v>98.421688532065602</v>
      </c>
      <c r="D127" s="21">
        <v>105.28539597918</v>
      </c>
      <c r="H127" s="24"/>
    </row>
    <row r="128" spans="1:8" x14ac:dyDescent="0.3">
      <c r="A128" s="20" t="s">
        <v>121</v>
      </c>
      <c r="B128" s="20" t="s">
        <v>510</v>
      </c>
      <c r="C128" s="21">
        <v>109.96523378261099</v>
      </c>
      <c r="D128" s="21">
        <v>107.481561964211</v>
      </c>
      <c r="H128" s="24"/>
    </row>
    <row r="129" spans="1:8" x14ac:dyDescent="0.3">
      <c r="A129" s="20" t="s">
        <v>123</v>
      </c>
      <c r="B129" s="20" t="s">
        <v>512</v>
      </c>
      <c r="C129" s="21">
        <v>95.636882165881303</v>
      </c>
      <c r="D129" s="21">
        <v>99.597486057787293</v>
      </c>
      <c r="H129" s="24"/>
    </row>
    <row r="130" spans="1:8" x14ac:dyDescent="0.3">
      <c r="A130" s="20" t="s">
        <v>124</v>
      </c>
      <c r="B130" s="20" t="s">
        <v>513</v>
      </c>
      <c r="C130" s="21">
        <v>88.650202364699595</v>
      </c>
      <c r="D130" s="21">
        <v>90.998929169952604</v>
      </c>
      <c r="H130" s="24"/>
    </row>
    <row r="131" spans="1:8" x14ac:dyDescent="0.3">
      <c r="A131" s="20" t="s">
        <v>125</v>
      </c>
      <c r="B131" s="20" t="s">
        <v>514</v>
      </c>
      <c r="C131" s="21">
        <v>98.939366061109098</v>
      </c>
      <c r="D131" s="21">
        <v>105.233673119369</v>
      </c>
      <c r="H131" s="24"/>
    </row>
    <row r="132" spans="1:8" x14ac:dyDescent="0.3">
      <c r="A132" s="20" t="s">
        <v>126</v>
      </c>
      <c r="B132" s="20" t="s">
        <v>515</v>
      </c>
      <c r="C132" s="21">
        <v>103.325779700932</v>
      </c>
      <c r="D132" s="21">
        <v>101.598000129827</v>
      </c>
      <c r="H132" s="24"/>
    </row>
    <row r="133" spans="1:8" x14ac:dyDescent="0.3">
      <c r="A133" s="20" t="s">
        <v>127</v>
      </c>
      <c r="B133" s="20" t="s">
        <v>516</v>
      </c>
      <c r="C133" s="21">
        <v>108.733626199681</v>
      </c>
      <c r="D133" s="21">
        <v>108.618010327072</v>
      </c>
      <c r="H133" s="24"/>
    </row>
    <row r="134" spans="1:8" x14ac:dyDescent="0.3">
      <c r="A134" s="20" t="s">
        <v>128</v>
      </c>
      <c r="B134" s="20" t="s">
        <v>517</v>
      </c>
      <c r="C134" s="21">
        <v>102.646031595309</v>
      </c>
      <c r="D134" s="21">
        <v>101.629756208386</v>
      </c>
      <c r="H134" s="24"/>
    </row>
    <row r="135" spans="1:8" x14ac:dyDescent="0.3">
      <c r="A135" s="20" t="s">
        <v>129</v>
      </c>
      <c r="B135" s="20" t="s">
        <v>518</v>
      </c>
      <c r="C135" s="21">
        <v>85.886313447087304</v>
      </c>
      <c r="D135" s="21">
        <v>84.729902278096503</v>
      </c>
      <c r="H135" s="24"/>
    </row>
    <row r="136" spans="1:8" x14ac:dyDescent="0.3">
      <c r="A136" s="20" t="s">
        <v>130</v>
      </c>
      <c r="B136" s="20" t="s">
        <v>519</v>
      </c>
      <c r="C136" s="21">
        <v>95.822488405580003</v>
      </c>
      <c r="D136" s="21">
        <v>102.214975542001</v>
      </c>
      <c r="H136" s="24"/>
    </row>
    <row r="137" spans="1:8" x14ac:dyDescent="0.3">
      <c r="A137" s="20" t="s">
        <v>131</v>
      </c>
      <c r="B137" s="20" t="s">
        <v>520</v>
      </c>
      <c r="C137" s="21">
        <v>99.672544785578594</v>
      </c>
      <c r="D137" s="21">
        <v>106.50827722429599</v>
      </c>
      <c r="H137" s="24"/>
    </row>
    <row r="138" spans="1:8" x14ac:dyDescent="0.3">
      <c r="A138" s="20" t="s">
        <v>132</v>
      </c>
      <c r="B138" s="20" t="s">
        <v>521</v>
      </c>
      <c r="C138" s="21">
        <v>101.738179064851</v>
      </c>
      <c r="D138" s="21">
        <v>106.04558982523</v>
      </c>
      <c r="H138" s="24"/>
    </row>
    <row r="139" spans="1:8" x14ac:dyDescent="0.3">
      <c r="A139" s="20" t="s">
        <v>133</v>
      </c>
      <c r="B139" s="20" t="s">
        <v>522</v>
      </c>
      <c r="C139" s="21">
        <v>83.435160944731194</v>
      </c>
      <c r="D139" s="21">
        <v>93.403313525913006</v>
      </c>
      <c r="H139" s="24"/>
    </row>
    <row r="140" spans="1:8" x14ac:dyDescent="0.3">
      <c r="A140" s="20" t="s">
        <v>134</v>
      </c>
      <c r="B140" s="20" t="s">
        <v>523</v>
      </c>
      <c r="C140" s="21">
        <v>102.69535367921</v>
      </c>
      <c r="D140" s="21">
        <v>106.22315524055399</v>
      </c>
      <c r="H140" s="24"/>
    </row>
    <row r="141" spans="1:8" x14ac:dyDescent="0.3">
      <c r="A141" s="20" t="s">
        <v>135</v>
      </c>
      <c r="B141" s="20" t="s">
        <v>524</v>
      </c>
      <c r="C141" s="21">
        <v>82.005786885280699</v>
      </c>
      <c r="D141" s="21">
        <v>100.67228754253</v>
      </c>
      <c r="H141" s="24"/>
    </row>
    <row r="142" spans="1:8" x14ac:dyDescent="0.3">
      <c r="A142" s="20" t="s">
        <v>136</v>
      </c>
      <c r="B142" s="20" t="s">
        <v>525</v>
      </c>
      <c r="C142" s="21">
        <v>86.781497976756498</v>
      </c>
      <c r="D142" s="21">
        <v>91.967826123973097</v>
      </c>
      <c r="H142" s="24"/>
    </row>
    <row r="143" spans="1:8" x14ac:dyDescent="0.3">
      <c r="A143" s="20" t="s">
        <v>162</v>
      </c>
      <c r="B143" s="20" t="s">
        <v>551</v>
      </c>
      <c r="C143" s="21">
        <v>85.682238431290102</v>
      </c>
      <c r="D143" s="21">
        <v>100.713766416006</v>
      </c>
      <c r="H143" s="24"/>
    </row>
    <row r="144" spans="1:8" x14ac:dyDescent="0.3">
      <c r="A144" s="20" t="s">
        <v>137</v>
      </c>
      <c r="B144" s="20" t="s">
        <v>526</v>
      </c>
      <c r="C144" s="21">
        <v>97.066345455179004</v>
      </c>
      <c r="D144" s="21">
        <v>96.789450345250799</v>
      </c>
      <c r="H144" s="24"/>
    </row>
    <row r="145" spans="1:8" x14ac:dyDescent="0.3">
      <c r="A145" s="20" t="s">
        <v>138</v>
      </c>
      <c r="B145" s="20" t="s">
        <v>527</v>
      </c>
      <c r="C145" s="21">
        <v>79.233314464482305</v>
      </c>
      <c r="D145" s="21">
        <v>89.860181813123603</v>
      </c>
      <c r="H145" s="24"/>
    </row>
    <row r="146" spans="1:8" x14ac:dyDescent="0.3">
      <c r="A146" s="20" t="s">
        <v>139</v>
      </c>
      <c r="B146" s="20" t="s">
        <v>528</v>
      </c>
      <c r="C146" s="21">
        <v>75.735753594266797</v>
      </c>
      <c r="D146" s="21">
        <v>84.0616249647735</v>
      </c>
      <c r="H146" s="24"/>
    </row>
    <row r="147" spans="1:8" x14ac:dyDescent="0.3">
      <c r="A147" s="20" t="s">
        <v>140</v>
      </c>
      <c r="B147" s="20" t="s">
        <v>529</v>
      </c>
      <c r="C147" s="21">
        <v>95.303184050676705</v>
      </c>
      <c r="D147" s="21">
        <v>102.568018762704</v>
      </c>
      <c r="H147" s="24"/>
    </row>
    <row r="148" spans="1:8" x14ac:dyDescent="0.3">
      <c r="A148" s="20" t="s">
        <v>145</v>
      </c>
      <c r="B148" s="20" t="s">
        <v>534</v>
      </c>
      <c r="C148" s="21">
        <v>93.660078500223406</v>
      </c>
      <c r="D148" s="21">
        <v>100.65033227582499</v>
      </c>
      <c r="H148" s="24"/>
    </row>
    <row r="149" spans="1:8" x14ac:dyDescent="0.3">
      <c r="A149" s="20" t="s">
        <v>146</v>
      </c>
      <c r="B149" s="20" t="s">
        <v>535</v>
      </c>
      <c r="C149" s="21">
        <v>83.621738152100406</v>
      </c>
      <c r="D149" s="21">
        <v>102.71644718069901</v>
      </c>
      <c r="H149" s="24"/>
    </row>
    <row r="150" spans="1:8" x14ac:dyDescent="0.3">
      <c r="A150" s="20" t="s">
        <v>147</v>
      </c>
      <c r="B150" s="20" t="s">
        <v>536</v>
      </c>
      <c r="C150" s="21">
        <v>83.502233361908907</v>
      </c>
      <c r="D150" s="21">
        <v>100.48781713281301</v>
      </c>
      <c r="H150" s="24"/>
    </row>
    <row r="151" spans="1:8" x14ac:dyDescent="0.3">
      <c r="A151" s="20" t="s">
        <v>141</v>
      </c>
      <c r="B151" s="20" t="s">
        <v>530</v>
      </c>
      <c r="C151" s="21">
        <v>98.354520882056605</v>
      </c>
      <c r="D151" s="21">
        <v>102.40867309616399</v>
      </c>
      <c r="H151" s="24"/>
    </row>
    <row r="152" spans="1:8" x14ac:dyDescent="0.3">
      <c r="A152" s="20" t="s">
        <v>142</v>
      </c>
      <c r="B152" s="20" t="s">
        <v>531</v>
      </c>
      <c r="C152" s="21">
        <v>99.731634306022997</v>
      </c>
      <c r="D152" s="21">
        <v>107.557999019779</v>
      </c>
      <c r="H152" s="24"/>
    </row>
    <row r="153" spans="1:8" x14ac:dyDescent="0.3">
      <c r="A153" s="20" t="s">
        <v>143</v>
      </c>
      <c r="B153" s="20" t="s">
        <v>532</v>
      </c>
      <c r="C153" s="21">
        <v>81.785624637320396</v>
      </c>
      <c r="D153" s="21">
        <v>99.493455297818102</v>
      </c>
      <c r="H153" s="24"/>
    </row>
    <row r="154" spans="1:8" x14ac:dyDescent="0.3">
      <c r="A154" s="20" t="s">
        <v>144</v>
      </c>
      <c r="B154" s="20" t="s">
        <v>533</v>
      </c>
      <c r="C154" s="21">
        <v>85.767025672343195</v>
      </c>
      <c r="D154" s="21">
        <v>100.56071552816501</v>
      </c>
      <c r="H154" s="24"/>
    </row>
    <row r="155" spans="1:8" x14ac:dyDescent="0.3">
      <c r="A155" s="20" t="s">
        <v>148</v>
      </c>
      <c r="B155" s="20" t="s">
        <v>537</v>
      </c>
      <c r="C155" s="21">
        <v>111.51050397558301</v>
      </c>
      <c r="D155" s="21">
        <v>111.191530381014</v>
      </c>
      <c r="H155" s="24"/>
    </row>
    <row r="156" spans="1:8" x14ac:dyDescent="0.3">
      <c r="A156" s="20" t="s">
        <v>149</v>
      </c>
      <c r="B156" s="20" t="s">
        <v>538</v>
      </c>
      <c r="C156" s="21">
        <v>99.254761200695697</v>
      </c>
      <c r="D156" s="21">
        <v>103.305831633553</v>
      </c>
      <c r="H156" s="24"/>
    </row>
    <row r="157" spans="1:8" x14ac:dyDescent="0.3">
      <c r="A157" s="20" t="s">
        <v>150</v>
      </c>
      <c r="B157" s="20" t="s">
        <v>539</v>
      </c>
      <c r="C157" s="21">
        <v>108.230856837478</v>
      </c>
      <c r="D157" s="21">
        <v>108.425372774262</v>
      </c>
      <c r="H157" s="24"/>
    </row>
    <row r="158" spans="1:8" x14ac:dyDescent="0.3">
      <c r="A158" s="20" t="s">
        <v>151</v>
      </c>
      <c r="B158" s="20" t="s">
        <v>540</v>
      </c>
      <c r="C158" s="21">
        <v>101.473747499217</v>
      </c>
      <c r="D158" s="21">
        <v>105.742816867429</v>
      </c>
      <c r="H158" s="24"/>
    </row>
    <row r="159" spans="1:8" x14ac:dyDescent="0.3">
      <c r="A159" s="20" t="s">
        <v>153</v>
      </c>
      <c r="B159" s="20" t="s">
        <v>542</v>
      </c>
      <c r="C159" s="21">
        <v>91.438375218961994</v>
      </c>
      <c r="D159" s="21">
        <v>98.169353312620302</v>
      </c>
      <c r="H159" s="24"/>
    </row>
    <row r="160" spans="1:8" x14ac:dyDescent="0.3">
      <c r="A160" s="20" t="s">
        <v>155</v>
      </c>
      <c r="B160" s="20" t="s">
        <v>544</v>
      </c>
      <c r="C160" s="21">
        <v>82.976816474485602</v>
      </c>
      <c r="D160" s="21">
        <v>83.286634194253395</v>
      </c>
      <c r="H160" s="24"/>
    </row>
    <row r="161" spans="1:8" x14ac:dyDescent="0.3">
      <c r="A161" s="20" t="s">
        <v>154</v>
      </c>
      <c r="B161" s="20" t="s">
        <v>543</v>
      </c>
      <c r="C161" s="21">
        <v>95.257987322010706</v>
      </c>
      <c r="D161" s="21">
        <v>102.58554125808099</v>
      </c>
      <c r="H161" s="24"/>
    </row>
    <row r="162" spans="1:8" x14ac:dyDescent="0.3">
      <c r="A162" s="20" t="s">
        <v>156</v>
      </c>
      <c r="B162" s="20" t="s">
        <v>545</v>
      </c>
      <c r="C162" s="21">
        <v>67.959917469974798</v>
      </c>
      <c r="D162" s="21">
        <v>74.761779613908104</v>
      </c>
      <c r="H162" s="24"/>
    </row>
    <row r="163" spans="1:8" x14ac:dyDescent="0.3">
      <c r="A163" s="20" t="s">
        <v>157</v>
      </c>
      <c r="B163" s="20" t="s">
        <v>546</v>
      </c>
      <c r="C163" s="21">
        <v>111.750312617381</v>
      </c>
      <c r="D163" s="21">
        <v>111.56050969195201</v>
      </c>
      <c r="H163" s="24"/>
    </row>
    <row r="164" spans="1:8" x14ac:dyDescent="0.3">
      <c r="A164" s="20" t="s">
        <v>158</v>
      </c>
      <c r="B164" s="20" t="s">
        <v>547</v>
      </c>
      <c r="C164" s="21">
        <v>94.488957572110095</v>
      </c>
      <c r="D164" s="21">
        <v>98.394560369718207</v>
      </c>
      <c r="H164" s="24"/>
    </row>
    <row r="165" spans="1:8" x14ac:dyDescent="0.3">
      <c r="A165" s="20" t="s">
        <v>159</v>
      </c>
      <c r="B165" s="20" t="s">
        <v>548</v>
      </c>
      <c r="C165" s="21">
        <v>95.491368616896693</v>
      </c>
      <c r="D165" s="21">
        <v>102.554621935621</v>
      </c>
      <c r="H165" s="24"/>
    </row>
    <row r="166" spans="1:8" x14ac:dyDescent="0.3">
      <c r="A166" s="20" t="s">
        <v>161</v>
      </c>
      <c r="B166" s="20" t="s">
        <v>550</v>
      </c>
      <c r="C166" s="21">
        <v>98.404749933364698</v>
      </c>
      <c r="D166" s="21">
        <v>105.050669353432</v>
      </c>
      <c r="H166" s="24"/>
    </row>
    <row r="167" spans="1:8" x14ac:dyDescent="0.3">
      <c r="A167" s="20" t="s">
        <v>160</v>
      </c>
      <c r="B167" s="20" t="s">
        <v>549</v>
      </c>
      <c r="C167" s="21">
        <v>83.6961466607587</v>
      </c>
      <c r="D167" s="21">
        <v>96.027198002692103</v>
      </c>
      <c r="H167" s="24"/>
    </row>
    <row r="168" spans="1:8" x14ac:dyDescent="0.3">
      <c r="A168" s="22" t="s">
        <v>165</v>
      </c>
      <c r="B168" s="22" t="s">
        <v>554</v>
      </c>
      <c r="C168" s="23">
        <v>97.893490305915194</v>
      </c>
      <c r="D168" s="23">
        <v>100.69692218813999</v>
      </c>
      <c r="H168" s="24"/>
    </row>
    <row r="169" spans="1:8" x14ac:dyDescent="0.3">
      <c r="A169" s="22" t="s">
        <v>166</v>
      </c>
      <c r="B169" s="22" t="s">
        <v>555</v>
      </c>
      <c r="C169" s="23">
        <v>95.985184120016001</v>
      </c>
      <c r="D169" s="23">
        <v>103.81103784367301</v>
      </c>
      <c r="H169" s="24"/>
    </row>
    <row r="170" spans="1:8" x14ac:dyDescent="0.3">
      <c r="A170" s="22" t="s">
        <v>167</v>
      </c>
      <c r="B170" s="22" t="s">
        <v>556</v>
      </c>
      <c r="C170" s="23">
        <v>81.415700243551996</v>
      </c>
      <c r="D170" s="23">
        <v>91.688189309165693</v>
      </c>
      <c r="H170" s="24"/>
    </row>
    <row r="171" spans="1:8" x14ac:dyDescent="0.3">
      <c r="A171" s="22" t="s">
        <v>168</v>
      </c>
      <c r="B171" s="22" t="s">
        <v>557</v>
      </c>
      <c r="C171" s="23">
        <v>83.172995224916207</v>
      </c>
      <c r="D171" s="23">
        <v>97.205661147096393</v>
      </c>
      <c r="H171" s="24"/>
    </row>
    <row r="172" spans="1:8" x14ac:dyDescent="0.3">
      <c r="A172" s="22" t="s">
        <v>169</v>
      </c>
      <c r="B172" s="22" t="s">
        <v>558</v>
      </c>
      <c r="C172" s="23">
        <v>80.594227236523594</v>
      </c>
      <c r="D172" s="23">
        <v>98.009683962234803</v>
      </c>
      <c r="H172" s="24"/>
    </row>
    <row r="173" spans="1:8" x14ac:dyDescent="0.3">
      <c r="A173" s="22" t="s">
        <v>170</v>
      </c>
      <c r="B173" s="22" t="s">
        <v>559</v>
      </c>
      <c r="C173" s="23">
        <v>93.214068296565301</v>
      </c>
      <c r="D173" s="23">
        <v>96.6103066563102</v>
      </c>
      <c r="H173" s="24"/>
    </row>
    <row r="174" spans="1:8" x14ac:dyDescent="0.3">
      <c r="A174" s="22" t="s">
        <v>385</v>
      </c>
      <c r="B174" s="22" t="s">
        <v>774</v>
      </c>
      <c r="C174" s="23">
        <v>98.197988409980695</v>
      </c>
      <c r="D174" s="23">
        <v>102.16501848735901</v>
      </c>
      <c r="H174" s="24"/>
    </row>
    <row r="175" spans="1:8" x14ac:dyDescent="0.3">
      <c r="A175" s="22" t="s">
        <v>171</v>
      </c>
      <c r="B175" s="22" t="s">
        <v>560</v>
      </c>
      <c r="C175" s="23">
        <v>96.701601133529195</v>
      </c>
      <c r="D175" s="23">
        <v>100.749988691536</v>
      </c>
      <c r="H175" s="24"/>
    </row>
    <row r="176" spans="1:8" x14ac:dyDescent="0.3">
      <c r="A176" s="22" t="s">
        <v>172</v>
      </c>
      <c r="B176" s="22" t="s">
        <v>561</v>
      </c>
      <c r="C176" s="23">
        <v>85.547324928829298</v>
      </c>
      <c r="D176" s="23">
        <v>98.061353677812903</v>
      </c>
      <c r="H176" s="24"/>
    </row>
    <row r="177" spans="1:8" x14ac:dyDescent="0.3">
      <c r="A177" s="22" t="s">
        <v>173</v>
      </c>
      <c r="B177" s="22" t="s">
        <v>562</v>
      </c>
      <c r="C177" s="23">
        <v>94.615859697995305</v>
      </c>
      <c r="D177" s="23">
        <v>98.187000951867603</v>
      </c>
      <c r="H177" s="24"/>
    </row>
    <row r="178" spans="1:8" x14ac:dyDescent="0.3">
      <c r="A178" s="22" t="s">
        <v>174</v>
      </c>
      <c r="B178" s="22" t="s">
        <v>563</v>
      </c>
      <c r="C178" s="23">
        <v>99.449496006410001</v>
      </c>
      <c r="D178" s="23">
        <v>103.58585972105</v>
      </c>
      <c r="H178" s="24"/>
    </row>
    <row r="179" spans="1:8" x14ac:dyDescent="0.3">
      <c r="A179" s="22" t="s">
        <v>176</v>
      </c>
      <c r="B179" s="22" t="s">
        <v>565</v>
      </c>
      <c r="C179" s="23">
        <v>98.777649397617495</v>
      </c>
      <c r="D179" s="23">
        <v>105.80852424995599</v>
      </c>
      <c r="H179" s="24"/>
    </row>
    <row r="180" spans="1:8" x14ac:dyDescent="0.3">
      <c r="A180" s="22" t="s">
        <v>177</v>
      </c>
      <c r="B180" s="22" t="s">
        <v>566</v>
      </c>
      <c r="C180" s="23">
        <v>95.518315006457598</v>
      </c>
      <c r="D180" s="23">
        <v>99.6900433872337</v>
      </c>
      <c r="H180" s="24"/>
    </row>
    <row r="181" spans="1:8" x14ac:dyDescent="0.3">
      <c r="A181" s="22" t="s">
        <v>175</v>
      </c>
      <c r="B181" s="22" t="s">
        <v>564</v>
      </c>
      <c r="C181" s="23">
        <v>89.976036477260394</v>
      </c>
      <c r="D181" s="23">
        <v>93.542607888261998</v>
      </c>
      <c r="H181" s="24"/>
    </row>
    <row r="182" spans="1:8" x14ac:dyDescent="0.3">
      <c r="A182" s="22" t="s">
        <v>178</v>
      </c>
      <c r="B182" s="22" t="s">
        <v>567</v>
      </c>
      <c r="C182" s="23">
        <v>93.895112071916202</v>
      </c>
      <c r="D182" s="23">
        <v>100.728320596568</v>
      </c>
      <c r="H182" s="24"/>
    </row>
    <row r="183" spans="1:8" x14ac:dyDescent="0.3">
      <c r="A183" s="22" t="s">
        <v>179</v>
      </c>
      <c r="B183" s="22" t="s">
        <v>568</v>
      </c>
      <c r="C183" s="23">
        <v>104.830681053712</v>
      </c>
      <c r="D183" s="23">
        <v>105.065164915968</v>
      </c>
      <c r="H183" s="24"/>
    </row>
    <row r="184" spans="1:8" x14ac:dyDescent="0.3">
      <c r="A184" s="22" t="s">
        <v>180</v>
      </c>
      <c r="B184" s="22" t="s">
        <v>569</v>
      </c>
      <c r="C184" s="23">
        <v>96.292761674117898</v>
      </c>
      <c r="D184" s="23">
        <v>99.926194196282694</v>
      </c>
      <c r="H184" s="24"/>
    </row>
    <row r="185" spans="1:8" x14ac:dyDescent="0.3">
      <c r="A185" s="22" t="s">
        <v>181</v>
      </c>
      <c r="B185" s="22" t="s">
        <v>570</v>
      </c>
      <c r="C185" s="23">
        <v>74.276535078325196</v>
      </c>
      <c r="D185" s="23">
        <v>86.285058163423898</v>
      </c>
      <c r="H185" s="24"/>
    </row>
    <row r="186" spans="1:8" x14ac:dyDescent="0.3">
      <c r="A186" s="22" t="s">
        <v>182</v>
      </c>
      <c r="B186" s="22" t="s">
        <v>571</v>
      </c>
      <c r="C186" s="23">
        <v>83.146379825059398</v>
      </c>
      <c r="D186" s="23">
        <v>97.119611640973304</v>
      </c>
      <c r="H186" s="24"/>
    </row>
    <row r="187" spans="1:8" x14ac:dyDescent="0.3">
      <c r="A187" s="22" t="s">
        <v>183</v>
      </c>
      <c r="B187" s="22" t="s">
        <v>572</v>
      </c>
      <c r="C187" s="23">
        <v>105.798753727559</v>
      </c>
      <c r="D187" s="23">
        <v>106.182661494621</v>
      </c>
      <c r="H187" s="24"/>
    </row>
    <row r="188" spans="1:8" x14ac:dyDescent="0.3">
      <c r="A188" s="22" t="s">
        <v>184</v>
      </c>
      <c r="B188" s="22" t="s">
        <v>573</v>
      </c>
      <c r="C188" s="23">
        <v>94.387616151646895</v>
      </c>
      <c r="D188" s="23">
        <v>100.76971915614099</v>
      </c>
      <c r="H188" s="24"/>
    </row>
    <row r="189" spans="1:8" x14ac:dyDescent="0.3">
      <c r="A189" s="22" t="s">
        <v>185</v>
      </c>
      <c r="B189" s="22" t="s">
        <v>574</v>
      </c>
      <c r="C189" s="23">
        <v>105.285388634642</v>
      </c>
      <c r="D189" s="23">
        <v>104.16382153670401</v>
      </c>
      <c r="H189" s="24"/>
    </row>
    <row r="190" spans="1:8" x14ac:dyDescent="0.3">
      <c r="A190" s="22" t="s">
        <v>187</v>
      </c>
      <c r="B190" s="22" t="s">
        <v>576</v>
      </c>
      <c r="C190" s="23">
        <v>95.845482075750198</v>
      </c>
      <c r="D190" s="23">
        <v>99.166559918739495</v>
      </c>
      <c r="H190" s="24"/>
    </row>
    <row r="191" spans="1:8" x14ac:dyDescent="0.3">
      <c r="A191" s="22" t="s">
        <v>186</v>
      </c>
      <c r="B191" s="22" t="s">
        <v>575</v>
      </c>
      <c r="C191" s="23">
        <v>96.959517869647698</v>
      </c>
      <c r="D191" s="23">
        <v>100.878153717967</v>
      </c>
      <c r="H191" s="24"/>
    </row>
    <row r="192" spans="1:8" x14ac:dyDescent="0.3">
      <c r="A192" s="22" t="s">
        <v>188</v>
      </c>
      <c r="B192" s="22" t="s">
        <v>577</v>
      </c>
      <c r="C192" s="23">
        <v>99.800776638963299</v>
      </c>
      <c r="D192" s="23">
        <v>102.12226662510901</v>
      </c>
      <c r="H192" s="24"/>
    </row>
    <row r="193" spans="1:8" x14ac:dyDescent="0.3">
      <c r="A193" s="22" t="s">
        <v>189</v>
      </c>
      <c r="B193" s="22" t="s">
        <v>578</v>
      </c>
      <c r="C193" s="23">
        <v>95.153376888564793</v>
      </c>
      <c r="D193" s="23">
        <v>98.847390157854406</v>
      </c>
      <c r="H193" s="24"/>
    </row>
    <row r="194" spans="1:8" x14ac:dyDescent="0.3">
      <c r="A194" s="22" t="s">
        <v>190</v>
      </c>
      <c r="B194" s="22" t="s">
        <v>579</v>
      </c>
      <c r="C194" s="23">
        <v>103.105314797544</v>
      </c>
      <c r="D194" s="23">
        <v>103.36054015405099</v>
      </c>
      <c r="H194" s="24"/>
    </row>
    <row r="195" spans="1:8" x14ac:dyDescent="0.3">
      <c r="A195" s="22" t="s">
        <v>191</v>
      </c>
      <c r="B195" s="22" t="s">
        <v>580</v>
      </c>
      <c r="C195" s="23">
        <v>94.517816576117397</v>
      </c>
      <c r="D195" s="23">
        <v>97.832715783155393</v>
      </c>
      <c r="H195" s="24"/>
    </row>
    <row r="196" spans="1:8" x14ac:dyDescent="0.3">
      <c r="A196" s="22" t="s">
        <v>192</v>
      </c>
      <c r="B196" s="22" t="s">
        <v>581</v>
      </c>
      <c r="C196" s="23">
        <v>89.3289302827732</v>
      </c>
      <c r="D196" s="23">
        <v>92.370000160116007</v>
      </c>
      <c r="H196" s="24"/>
    </row>
    <row r="197" spans="1:8" x14ac:dyDescent="0.3">
      <c r="A197" s="22" t="s">
        <v>193</v>
      </c>
      <c r="B197" s="22" t="s">
        <v>582</v>
      </c>
      <c r="C197" s="23">
        <v>81.102641095116994</v>
      </c>
      <c r="D197" s="23">
        <v>86.629009134160995</v>
      </c>
      <c r="H197" s="24"/>
    </row>
    <row r="198" spans="1:8" x14ac:dyDescent="0.3">
      <c r="A198" s="22" t="s">
        <v>194</v>
      </c>
      <c r="B198" s="22" t="s">
        <v>583</v>
      </c>
      <c r="C198" s="23">
        <v>94.108754275160294</v>
      </c>
      <c r="D198" s="23">
        <v>98.644338977919602</v>
      </c>
      <c r="H198" s="24"/>
    </row>
    <row r="199" spans="1:8" x14ac:dyDescent="0.3">
      <c r="A199" s="22" t="s">
        <v>195</v>
      </c>
      <c r="B199" s="22" t="s">
        <v>584</v>
      </c>
      <c r="C199" s="23">
        <v>96.5088074832274</v>
      </c>
      <c r="D199" s="23">
        <v>99.956143780604094</v>
      </c>
      <c r="H199" s="24"/>
    </row>
    <row r="200" spans="1:8" x14ac:dyDescent="0.3">
      <c r="A200" s="22" t="s">
        <v>196</v>
      </c>
      <c r="B200" s="22" t="s">
        <v>585</v>
      </c>
      <c r="C200" s="23">
        <v>80.383685357830799</v>
      </c>
      <c r="D200" s="23">
        <v>89.720879524569895</v>
      </c>
      <c r="H200" s="24"/>
    </row>
    <row r="201" spans="1:8" x14ac:dyDescent="0.3">
      <c r="A201" s="22" t="s">
        <v>197</v>
      </c>
      <c r="B201" s="22" t="s">
        <v>586</v>
      </c>
      <c r="C201" s="23">
        <v>74.265380004649103</v>
      </c>
      <c r="D201" s="23">
        <v>86.903236604463004</v>
      </c>
      <c r="H201" s="24"/>
    </row>
    <row r="202" spans="1:8" x14ac:dyDescent="0.3">
      <c r="A202" s="22" t="s">
        <v>198</v>
      </c>
      <c r="B202" s="22" t="s">
        <v>587</v>
      </c>
      <c r="C202" s="23">
        <v>94.054732069270798</v>
      </c>
      <c r="D202" s="23">
        <v>100.764909468032</v>
      </c>
      <c r="H202" s="24"/>
    </row>
    <row r="203" spans="1:8" x14ac:dyDescent="0.3">
      <c r="A203" s="22" t="s">
        <v>199</v>
      </c>
      <c r="B203" s="22" t="s">
        <v>588</v>
      </c>
      <c r="C203" s="23">
        <v>100.275554016662</v>
      </c>
      <c r="D203" s="23">
        <v>99.994308270577093</v>
      </c>
      <c r="H203" s="24"/>
    </row>
    <row r="204" spans="1:8" x14ac:dyDescent="0.3">
      <c r="A204" s="22" t="s">
        <v>200</v>
      </c>
      <c r="B204" s="22" t="s">
        <v>589</v>
      </c>
      <c r="C204" s="23">
        <v>93.823292485033093</v>
      </c>
      <c r="D204" s="23">
        <v>99.830828867839998</v>
      </c>
      <c r="H204" s="24"/>
    </row>
    <row r="205" spans="1:8" x14ac:dyDescent="0.3">
      <c r="A205" s="22" t="s">
        <v>202</v>
      </c>
      <c r="B205" s="22" t="s">
        <v>591</v>
      </c>
      <c r="C205" s="23">
        <v>79.664058095822</v>
      </c>
      <c r="D205" s="23">
        <v>95.319027314537394</v>
      </c>
      <c r="H205" s="24"/>
    </row>
    <row r="206" spans="1:8" x14ac:dyDescent="0.3">
      <c r="A206" s="22" t="s">
        <v>203</v>
      </c>
      <c r="B206" s="22" t="s">
        <v>592</v>
      </c>
      <c r="C206" s="23">
        <v>87.702711311697598</v>
      </c>
      <c r="D206" s="23">
        <v>91.160283088364594</v>
      </c>
      <c r="H206" s="24"/>
    </row>
    <row r="207" spans="1:8" x14ac:dyDescent="0.3">
      <c r="A207" s="22" t="s">
        <v>204</v>
      </c>
      <c r="B207" s="22" t="s">
        <v>593</v>
      </c>
      <c r="C207" s="23">
        <v>97.387220288050997</v>
      </c>
      <c r="D207" s="23">
        <v>101.35861213511301</v>
      </c>
      <c r="H207" s="24"/>
    </row>
    <row r="208" spans="1:8" x14ac:dyDescent="0.3">
      <c r="A208" s="22" t="s">
        <v>205</v>
      </c>
      <c r="B208" s="22" t="s">
        <v>594</v>
      </c>
      <c r="C208" s="23">
        <v>80.586663088706899</v>
      </c>
      <c r="D208" s="23">
        <v>84.984950258434196</v>
      </c>
      <c r="H208" s="24"/>
    </row>
    <row r="209" spans="1:8" x14ac:dyDescent="0.3">
      <c r="A209" s="22" t="s">
        <v>206</v>
      </c>
      <c r="B209" s="22" t="s">
        <v>595</v>
      </c>
      <c r="C209" s="23">
        <v>76.763187472661301</v>
      </c>
      <c r="D209" s="23">
        <v>92.841520945357203</v>
      </c>
      <c r="H209" s="24"/>
    </row>
    <row r="210" spans="1:8" x14ac:dyDescent="0.3">
      <c r="A210" s="22" t="s">
        <v>207</v>
      </c>
      <c r="B210" s="22" t="s">
        <v>596</v>
      </c>
      <c r="C210" s="23">
        <v>96.195128929109003</v>
      </c>
      <c r="D210" s="23">
        <v>99.527008073611</v>
      </c>
      <c r="H210" s="24"/>
    </row>
    <row r="211" spans="1:8" x14ac:dyDescent="0.3">
      <c r="A211" s="22" t="s">
        <v>208</v>
      </c>
      <c r="B211" s="22" t="s">
        <v>597</v>
      </c>
      <c r="C211" s="23">
        <v>88.258220797327596</v>
      </c>
      <c r="D211" s="23">
        <v>92.964251018142605</v>
      </c>
      <c r="H211" s="24"/>
    </row>
    <row r="212" spans="1:8" x14ac:dyDescent="0.3">
      <c r="A212" s="22" t="s">
        <v>209</v>
      </c>
      <c r="B212" s="22" t="s">
        <v>598</v>
      </c>
      <c r="C212" s="23">
        <v>95.013346487406395</v>
      </c>
      <c r="D212" s="23">
        <v>98.5295101740071</v>
      </c>
      <c r="H212" s="24"/>
    </row>
    <row r="213" spans="1:8" x14ac:dyDescent="0.3">
      <c r="A213" s="22" t="s">
        <v>210</v>
      </c>
      <c r="B213" s="22" t="s">
        <v>599</v>
      </c>
      <c r="C213" s="23">
        <v>86.587680104599102</v>
      </c>
      <c r="D213" s="23">
        <v>88.288379109602502</v>
      </c>
      <c r="H213" s="24"/>
    </row>
    <row r="214" spans="1:8" x14ac:dyDescent="0.3">
      <c r="A214" s="22" t="s">
        <v>211</v>
      </c>
      <c r="B214" s="22" t="s">
        <v>600</v>
      </c>
      <c r="C214" s="23">
        <v>98.349138111672801</v>
      </c>
      <c r="D214" s="23">
        <v>102.543208056034</v>
      </c>
      <c r="H214" s="24"/>
    </row>
    <row r="215" spans="1:8" x14ac:dyDescent="0.3">
      <c r="A215" s="22" t="s">
        <v>212</v>
      </c>
      <c r="B215" s="22" t="s">
        <v>601</v>
      </c>
      <c r="C215" s="23">
        <v>79.233043473059496</v>
      </c>
      <c r="D215" s="23">
        <v>82.1878138489392</v>
      </c>
      <c r="H215" s="24"/>
    </row>
    <row r="216" spans="1:8" x14ac:dyDescent="0.3">
      <c r="A216" s="22" t="s">
        <v>213</v>
      </c>
      <c r="B216" s="22" t="s">
        <v>602</v>
      </c>
      <c r="C216" s="23">
        <v>100.8195702424</v>
      </c>
      <c r="D216" s="23">
        <v>108.150020640343</v>
      </c>
      <c r="H216" s="24"/>
    </row>
    <row r="217" spans="1:8" x14ac:dyDescent="0.3">
      <c r="A217" s="22" t="s">
        <v>214</v>
      </c>
      <c r="B217" s="22" t="s">
        <v>603</v>
      </c>
      <c r="C217" s="23">
        <v>78.515476998691099</v>
      </c>
      <c r="D217" s="23">
        <v>84.250440961325097</v>
      </c>
      <c r="H217" s="24"/>
    </row>
    <row r="218" spans="1:8" x14ac:dyDescent="0.3">
      <c r="A218" s="22" t="s">
        <v>215</v>
      </c>
      <c r="B218" s="22" t="s">
        <v>604</v>
      </c>
      <c r="C218" s="23">
        <v>75.541520814281796</v>
      </c>
      <c r="D218" s="23">
        <v>78.491597897568894</v>
      </c>
      <c r="H218" s="24"/>
    </row>
    <row r="219" spans="1:8" x14ac:dyDescent="0.3">
      <c r="A219" s="22" t="s">
        <v>216</v>
      </c>
      <c r="B219" s="22" t="s">
        <v>605</v>
      </c>
      <c r="C219" s="23">
        <v>98.422715680646903</v>
      </c>
      <c r="D219" s="23">
        <v>102.43014456461501</v>
      </c>
      <c r="H219" s="24"/>
    </row>
    <row r="220" spans="1:8" x14ac:dyDescent="0.3">
      <c r="A220" s="22" t="s">
        <v>217</v>
      </c>
      <c r="B220" s="22" t="s">
        <v>606</v>
      </c>
      <c r="C220" s="23">
        <v>88.127490994206696</v>
      </c>
      <c r="D220" s="23">
        <v>101.888446843181</v>
      </c>
      <c r="H220" s="24"/>
    </row>
    <row r="221" spans="1:8" x14ac:dyDescent="0.3">
      <c r="A221" s="22" t="s">
        <v>220</v>
      </c>
      <c r="B221" s="22" t="s">
        <v>609</v>
      </c>
      <c r="C221" s="23">
        <v>81.994644759900893</v>
      </c>
      <c r="D221" s="23">
        <v>99.652918129451905</v>
      </c>
      <c r="H221" s="24"/>
    </row>
    <row r="222" spans="1:8" x14ac:dyDescent="0.3">
      <c r="A222" s="22" t="s">
        <v>221</v>
      </c>
      <c r="B222" s="22" t="s">
        <v>610</v>
      </c>
      <c r="C222" s="23">
        <v>95.571628623542694</v>
      </c>
      <c r="D222" s="23">
        <v>99.069357345098098</v>
      </c>
      <c r="H222" s="24"/>
    </row>
    <row r="223" spans="1:8" x14ac:dyDescent="0.3">
      <c r="A223" s="22" t="s">
        <v>218</v>
      </c>
      <c r="B223" s="22" t="s">
        <v>607</v>
      </c>
      <c r="C223" s="23">
        <v>89.025505650355896</v>
      </c>
      <c r="D223" s="23">
        <v>94.149275544721306</v>
      </c>
      <c r="H223" s="24"/>
    </row>
    <row r="224" spans="1:8" x14ac:dyDescent="0.3">
      <c r="A224" s="22" t="s">
        <v>219</v>
      </c>
      <c r="B224" s="22" t="s">
        <v>608</v>
      </c>
      <c r="C224" s="23">
        <v>96.834942486231398</v>
      </c>
      <c r="D224" s="23">
        <v>104.32237655628199</v>
      </c>
      <c r="H224" s="24"/>
    </row>
    <row r="225" spans="1:8" x14ac:dyDescent="0.3">
      <c r="A225" s="22" t="s">
        <v>222</v>
      </c>
      <c r="B225" s="22" t="s">
        <v>611</v>
      </c>
      <c r="C225" s="23">
        <v>102.01151493016999</v>
      </c>
      <c r="D225" s="23">
        <v>102.18563674483001</v>
      </c>
      <c r="H225" s="24"/>
    </row>
    <row r="226" spans="1:8" x14ac:dyDescent="0.3">
      <c r="A226" s="22" t="s">
        <v>223</v>
      </c>
      <c r="B226" s="22" t="s">
        <v>612</v>
      </c>
      <c r="C226" s="23">
        <v>86.831108750487303</v>
      </c>
      <c r="D226" s="23">
        <v>95.517112407803495</v>
      </c>
      <c r="H226" s="24"/>
    </row>
    <row r="227" spans="1:8" x14ac:dyDescent="0.3">
      <c r="A227" s="22" t="s">
        <v>224</v>
      </c>
      <c r="B227" s="22" t="s">
        <v>613</v>
      </c>
      <c r="C227" s="23">
        <v>90.066734589100307</v>
      </c>
      <c r="D227" s="23">
        <v>94.270672510424603</v>
      </c>
      <c r="H227" s="24"/>
    </row>
    <row r="228" spans="1:8" x14ac:dyDescent="0.3">
      <c r="A228" s="22" t="s">
        <v>225</v>
      </c>
      <c r="B228" s="22" t="s">
        <v>614</v>
      </c>
      <c r="C228" s="23">
        <v>77.886342928308196</v>
      </c>
      <c r="D228" s="23">
        <v>86.628517109146003</v>
      </c>
      <c r="H228" s="24"/>
    </row>
    <row r="229" spans="1:8" x14ac:dyDescent="0.3">
      <c r="A229" s="22" t="s">
        <v>226</v>
      </c>
      <c r="B229" s="22" t="s">
        <v>615</v>
      </c>
      <c r="C229" s="23">
        <v>76.115305767195807</v>
      </c>
      <c r="D229" s="23">
        <v>79.181676816793995</v>
      </c>
      <c r="H229" s="24"/>
    </row>
    <row r="230" spans="1:8" x14ac:dyDescent="0.3">
      <c r="A230" s="22" t="s">
        <v>227</v>
      </c>
      <c r="B230" s="22" t="s">
        <v>616</v>
      </c>
      <c r="C230" s="23">
        <v>90.238785356092805</v>
      </c>
      <c r="D230" s="23">
        <v>93.449569985680299</v>
      </c>
      <c r="H230" s="24"/>
    </row>
    <row r="231" spans="1:8" x14ac:dyDescent="0.3">
      <c r="A231" s="22" t="s">
        <v>228</v>
      </c>
      <c r="B231" s="22" t="s">
        <v>617</v>
      </c>
      <c r="C231" s="23">
        <v>91.941194840847899</v>
      </c>
      <c r="D231" s="23">
        <v>95.605646632453897</v>
      </c>
      <c r="H231" s="24"/>
    </row>
    <row r="232" spans="1:8" x14ac:dyDescent="0.3">
      <c r="A232" s="22" t="s">
        <v>229</v>
      </c>
      <c r="B232" s="22" t="s">
        <v>618</v>
      </c>
      <c r="C232" s="23">
        <v>91.027511415544396</v>
      </c>
      <c r="D232" s="23">
        <v>97.770026409125194</v>
      </c>
      <c r="H232" s="24"/>
    </row>
    <row r="233" spans="1:8" x14ac:dyDescent="0.3">
      <c r="A233" s="22" t="s">
        <v>230</v>
      </c>
      <c r="B233" s="22" t="s">
        <v>619</v>
      </c>
      <c r="C233" s="23">
        <v>94.568553588588699</v>
      </c>
      <c r="D233" s="23">
        <v>98.2430340368782</v>
      </c>
      <c r="H233" s="24"/>
    </row>
    <row r="234" spans="1:8" x14ac:dyDescent="0.3">
      <c r="A234" s="22" t="s">
        <v>231</v>
      </c>
      <c r="B234" s="22" t="s">
        <v>620</v>
      </c>
      <c r="C234" s="23">
        <v>106.711154468391</v>
      </c>
      <c r="D234" s="23">
        <v>106.186374015339</v>
      </c>
      <c r="H234" s="24"/>
    </row>
    <row r="235" spans="1:8" x14ac:dyDescent="0.3">
      <c r="A235" s="22" t="s">
        <v>232</v>
      </c>
      <c r="B235" s="22" t="s">
        <v>621</v>
      </c>
      <c r="C235" s="23">
        <v>96.701235571765395</v>
      </c>
      <c r="D235" s="23">
        <v>101.38575118164199</v>
      </c>
      <c r="H235" s="24"/>
    </row>
    <row r="236" spans="1:8" x14ac:dyDescent="0.3">
      <c r="A236" s="22" t="s">
        <v>233</v>
      </c>
      <c r="B236" s="22" t="s">
        <v>622</v>
      </c>
      <c r="C236" s="23">
        <v>99.328460194685107</v>
      </c>
      <c r="D236" s="23">
        <v>102.931471381509</v>
      </c>
      <c r="H236" s="24"/>
    </row>
    <row r="237" spans="1:8" x14ac:dyDescent="0.3">
      <c r="A237" s="22" t="s">
        <v>234</v>
      </c>
      <c r="B237" s="22" t="s">
        <v>623</v>
      </c>
      <c r="C237" s="23">
        <v>92.181827264347206</v>
      </c>
      <c r="D237" s="23">
        <v>95.500560645081094</v>
      </c>
      <c r="H237" s="24"/>
    </row>
    <row r="238" spans="1:8" x14ac:dyDescent="0.3">
      <c r="A238" s="22" t="s">
        <v>235</v>
      </c>
      <c r="B238" s="22" t="s">
        <v>624</v>
      </c>
      <c r="C238" s="23">
        <v>81.938911446450206</v>
      </c>
      <c r="D238" s="23">
        <v>85.278119959635404</v>
      </c>
      <c r="H238" s="24"/>
    </row>
    <row r="239" spans="1:8" x14ac:dyDescent="0.3">
      <c r="A239" s="22" t="s">
        <v>236</v>
      </c>
      <c r="B239" s="22" t="s">
        <v>625</v>
      </c>
      <c r="C239" s="23">
        <v>83.590197002355495</v>
      </c>
      <c r="D239" s="23">
        <v>89.395375141475299</v>
      </c>
      <c r="H239" s="24"/>
    </row>
    <row r="240" spans="1:8" x14ac:dyDescent="0.3">
      <c r="A240" s="22" t="s">
        <v>237</v>
      </c>
      <c r="B240" s="22" t="s">
        <v>626</v>
      </c>
      <c r="C240" s="23">
        <v>99.115781339933093</v>
      </c>
      <c r="D240" s="23">
        <v>105.948326017425</v>
      </c>
      <c r="H240" s="24"/>
    </row>
    <row r="241" spans="1:8" x14ac:dyDescent="0.3">
      <c r="A241" s="22" t="s">
        <v>238</v>
      </c>
      <c r="B241" s="22" t="s">
        <v>627</v>
      </c>
      <c r="C241" s="23">
        <v>90.157566330769896</v>
      </c>
      <c r="D241" s="23">
        <v>93.833538296606307</v>
      </c>
      <c r="H241" s="24"/>
    </row>
    <row r="242" spans="1:8" x14ac:dyDescent="0.3">
      <c r="A242" s="22" t="s">
        <v>239</v>
      </c>
      <c r="B242" s="22" t="s">
        <v>628</v>
      </c>
      <c r="C242" s="23">
        <v>90.885210775819004</v>
      </c>
      <c r="D242" s="23">
        <v>101.011791605498</v>
      </c>
      <c r="H242" s="24"/>
    </row>
    <row r="243" spans="1:8" x14ac:dyDescent="0.3">
      <c r="A243" s="22" t="s">
        <v>240</v>
      </c>
      <c r="B243" s="22" t="s">
        <v>629</v>
      </c>
      <c r="C243" s="23">
        <v>87.471570948365894</v>
      </c>
      <c r="D243" s="23">
        <v>93.612380656669103</v>
      </c>
      <c r="H243" s="24"/>
    </row>
    <row r="244" spans="1:8" x14ac:dyDescent="0.3">
      <c r="A244" s="22" t="s">
        <v>241</v>
      </c>
      <c r="B244" s="22" t="s">
        <v>630</v>
      </c>
      <c r="C244" s="23">
        <v>83.786241410918905</v>
      </c>
      <c r="D244" s="23">
        <v>89.478097242889802</v>
      </c>
      <c r="H244" s="24"/>
    </row>
    <row r="245" spans="1:8" x14ac:dyDescent="0.3">
      <c r="A245" s="22" t="s">
        <v>242</v>
      </c>
      <c r="B245" s="22" t="s">
        <v>631</v>
      </c>
      <c r="C245" s="23">
        <v>103.14997676666999</v>
      </c>
      <c r="D245" s="23">
        <v>103.40938645795801</v>
      </c>
      <c r="H245" s="24"/>
    </row>
    <row r="246" spans="1:8" x14ac:dyDescent="0.3">
      <c r="A246" s="22" t="s">
        <v>243</v>
      </c>
      <c r="B246" s="22" t="s">
        <v>632</v>
      </c>
      <c r="C246" s="23">
        <v>97.945424157419893</v>
      </c>
      <c r="D246" s="23">
        <v>100.382510260842</v>
      </c>
      <c r="H246" s="24"/>
    </row>
    <row r="247" spans="1:8" x14ac:dyDescent="0.3">
      <c r="A247" s="22" t="s">
        <v>244</v>
      </c>
      <c r="B247" s="22" t="s">
        <v>633</v>
      </c>
      <c r="C247" s="23">
        <v>81.499695551424097</v>
      </c>
      <c r="D247" s="23">
        <v>99.658278463054501</v>
      </c>
      <c r="H247" s="24"/>
    </row>
    <row r="248" spans="1:8" x14ac:dyDescent="0.3">
      <c r="A248" s="22" t="s">
        <v>245</v>
      </c>
      <c r="B248" s="22" t="s">
        <v>634</v>
      </c>
      <c r="C248" s="23">
        <v>94.764011850607901</v>
      </c>
      <c r="D248" s="23">
        <v>101.953766862789</v>
      </c>
      <c r="H248" s="24"/>
    </row>
    <row r="249" spans="1:8" x14ac:dyDescent="0.3">
      <c r="A249" s="22" t="s">
        <v>246</v>
      </c>
      <c r="B249" s="22" t="s">
        <v>635</v>
      </c>
      <c r="C249" s="23">
        <v>76.044960081490103</v>
      </c>
      <c r="D249" s="23">
        <v>84.588642987028607</v>
      </c>
      <c r="H249" s="24"/>
    </row>
    <row r="250" spans="1:8" x14ac:dyDescent="0.3">
      <c r="A250" s="22" t="s">
        <v>247</v>
      </c>
      <c r="B250" s="22" t="s">
        <v>636</v>
      </c>
      <c r="C250" s="23">
        <v>88.775341837941696</v>
      </c>
      <c r="D250" s="23">
        <v>93.858027052069005</v>
      </c>
      <c r="H250" s="24"/>
    </row>
    <row r="251" spans="1:8" x14ac:dyDescent="0.3">
      <c r="A251" s="22" t="s">
        <v>248</v>
      </c>
      <c r="B251" s="22" t="s">
        <v>637</v>
      </c>
      <c r="C251" s="23">
        <v>102.525542904007</v>
      </c>
      <c r="D251" s="23">
        <v>102.678804528916</v>
      </c>
      <c r="H251" s="24"/>
    </row>
    <row r="252" spans="1:8" x14ac:dyDescent="0.3">
      <c r="A252" s="22" t="s">
        <v>249</v>
      </c>
      <c r="B252" s="22" t="s">
        <v>638</v>
      </c>
      <c r="C252" s="23">
        <v>97.576713872309</v>
      </c>
      <c r="D252" s="23">
        <v>104.689609618961</v>
      </c>
      <c r="H252" s="24"/>
    </row>
    <row r="253" spans="1:8" x14ac:dyDescent="0.3">
      <c r="A253" s="22" t="s">
        <v>250</v>
      </c>
      <c r="B253" s="22" t="s">
        <v>639</v>
      </c>
      <c r="C253" s="23">
        <v>75.386764777964203</v>
      </c>
      <c r="D253" s="23">
        <v>85.857434305817804</v>
      </c>
      <c r="H253" s="24"/>
    </row>
    <row r="254" spans="1:8" x14ac:dyDescent="0.3">
      <c r="A254" s="22" t="s">
        <v>251</v>
      </c>
      <c r="B254" s="22" t="s">
        <v>640</v>
      </c>
      <c r="C254" s="23">
        <v>94.455038688467496</v>
      </c>
      <c r="D254" s="23">
        <v>97.826338930155998</v>
      </c>
      <c r="H254" s="24"/>
    </row>
    <row r="255" spans="1:8" x14ac:dyDescent="0.3">
      <c r="A255" s="22" t="s">
        <v>252</v>
      </c>
      <c r="B255" s="22" t="s">
        <v>641</v>
      </c>
      <c r="C255" s="23">
        <v>87.086914714314005</v>
      </c>
      <c r="D255" s="23">
        <v>95.830203998871198</v>
      </c>
      <c r="H255" s="24"/>
    </row>
    <row r="256" spans="1:8" x14ac:dyDescent="0.3">
      <c r="A256" s="22" t="s">
        <v>253</v>
      </c>
      <c r="B256" s="22" t="s">
        <v>642</v>
      </c>
      <c r="C256" s="23">
        <v>92.560620357084105</v>
      </c>
      <c r="D256" s="23">
        <v>95.860136993278005</v>
      </c>
      <c r="H256" s="24"/>
    </row>
    <row r="257" spans="1:8" x14ac:dyDescent="0.3">
      <c r="A257" s="22" t="s">
        <v>254</v>
      </c>
      <c r="B257" s="22" t="s">
        <v>643</v>
      </c>
      <c r="C257" s="23">
        <v>93.572341701315295</v>
      </c>
      <c r="D257" s="23">
        <v>100.660127827208</v>
      </c>
      <c r="H257" s="24"/>
    </row>
    <row r="258" spans="1:8" x14ac:dyDescent="0.3">
      <c r="A258" s="22" t="s">
        <v>255</v>
      </c>
      <c r="B258" s="22" t="s">
        <v>644</v>
      </c>
      <c r="C258" s="23">
        <v>82.064756381774203</v>
      </c>
      <c r="D258" s="23">
        <v>97.220831537162695</v>
      </c>
      <c r="H258" s="24"/>
    </row>
    <row r="259" spans="1:8" x14ac:dyDescent="0.3">
      <c r="A259" s="22" t="s">
        <v>256</v>
      </c>
      <c r="B259" s="22" t="s">
        <v>645</v>
      </c>
      <c r="C259" s="23">
        <v>90.836080144027605</v>
      </c>
      <c r="D259" s="23">
        <v>94.352966174971101</v>
      </c>
      <c r="H259" s="24"/>
    </row>
    <row r="260" spans="1:8" x14ac:dyDescent="0.3">
      <c r="A260" s="22" t="s">
        <v>257</v>
      </c>
      <c r="B260" s="22" t="s">
        <v>646</v>
      </c>
      <c r="C260" s="23">
        <v>72.706136227848006</v>
      </c>
      <c r="D260" s="23">
        <v>82.643753009936404</v>
      </c>
      <c r="H260" s="24"/>
    </row>
    <row r="261" spans="1:8" x14ac:dyDescent="0.3">
      <c r="A261" s="22" t="s">
        <v>258</v>
      </c>
      <c r="B261" s="22" t="s">
        <v>647</v>
      </c>
      <c r="C261" s="23">
        <v>78.105433971449401</v>
      </c>
      <c r="D261" s="23">
        <v>87.848367748941598</v>
      </c>
      <c r="H261" s="24"/>
    </row>
    <row r="262" spans="1:8" x14ac:dyDescent="0.3">
      <c r="A262" s="22" t="s">
        <v>259</v>
      </c>
      <c r="B262" s="22" t="s">
        <v>648</v>
      </c>
      <c r="C262" s="23">
        <v>99.289605235224101</v>
      </c>
      <c r="D262" s="23">
        <v>99.758513159902506</v>
      </c>
      <c r="H262" s="24"/>
    </row>
    <row r="263" spans="1:8" x14ac:dyDescent="0.3">
      <c r="A263" s="22" t="s">
        <v>260</v>
      </c>
      <c r="B263" s="22" t="s">
        <v>649</v>
      </c>
      <c r="C263" s="23">
        <v>94.203675464427903</v>
      </c>
      <c r="D263" s="23">
        <v>97.809959986869004</v>
      </c>
      <c r="H263" s="24"/>
    </row>
    <row r="264" spans="1:8" x14ac:dyDescent="0.3">
      <c r="A264" s="22" t="s">
        <v>261</v>
      </c>
      <c r="B264" s="22" t="s">
        <v>650</v>
      </c>
      <c r="C264" s="23">
        <v>96.9147678689489</v>
      </c>
      <c r="D264" s="23">
        <v>100.76441217731001</v>
      </c>
      <c r="H264" s="24"/>
    </row>
    <row r="265" spans="1:8" x14ac:dyDescent="0.3">
      <c r="A265" s="22" t="s">
        <v>262</v>
      </c>
      <c r="B265" s="22" t="s">
        <v>651</v>
      </c>
      <c r="C265" s="23">
        <v>82.195602519637703</v>
      </c>
      <c r="D265" s="23">
        <v>99.496659045790395</v>
      </c>
      <c r="H265" s="24"/>
    </row>
    <row r="266" spans="1:8" x14ac:dyDescent="0.3">
      <c r="A266" s="22" t="s">
        <v>263</v>
      </c>
      <c r="B266" s="22" t="s">
        <v>652</v>
      </c>
      <c r="C266" s="23">
        <v>92.4431456488539</v>
      </c>
      <c r="D266" s="23">
        <v>95.236754165829893</v>
      </c>
      <c r="H266" s="24"/>
    </row>
    <row r="267" spans="1:8" x14ac:dyDescent="0.3">
      <c r="A267" s="22" t="s">
        <v>264</v>
      </c>
      <c r="B267" s="22" t="s">
        <v>653</v>
      </c>
      <c r="C267" s="23">
        <v>94.200044445874397</v>
      </c>
      <c r="D267" s="23">
        <v>95.457939417664093</v>
      </c>
      <c r="H267" s="24"/>
    </row>
    <row r="268" spans="1:8" x14ac:dyDescent="0.3">
      <c r="A268" s="22" t="s">
        <v>265</v>
      </c>
      <c r="B268" s="22" t="s">
        <v>654</v>
      </c>
      <c r="C268" s="23">
        <v>96.840145116314005</v>
      </c>
      <c r="D268" s="23">
        <v>101.982864351884</v>
      </c>
      <c r="H268" s="24"/>
    </row>
    <row r="269" spans="1:8" x14ac:dyDescent="0.3">
      <c r="A269" s="22" t="s">
        <v>266</v>
      </c>
      <c r="B269" s="22" t="s">
        <v>655</v>
      </c>
      <c r="C269" s="23">
        <v>82.475908883177695</v>
      </c>
      <c r="D269" s="23">
        <v>97.368771624306007</v>
      </c>
      <c r="H269" s="24"/>
    </row>
    <row r="270" spans="1:8" x14ac:dyDescent="0.3">
      <c r="A270" s="22" t="s">
        <v>267</v>
      </c>
      <c r="B270" s="22" t="s">
        <v>656</v>
      </c>
      <c r="C270" s="23">
        <v>102.99192197981699</v>
      </c>
      <c r="D270" s="23">
        <v>105.984121742064</v>
      </c>
      <c r="H270" s="24"/>
    </row>
    <row r="271" spans="1:8" x14ac:dyDescent="0.3">
      <c r="A271" s="22" t="s">
        <v>268</v>
      </c>
      <c r="B271" s="22" t="s">
        <v>657</v>
      </c>
      <c r="C271" s="23">
        <v>87.215244761741602</v>
      </c>
      <c r="D271" s="23">
        <v>97.755124749659799</v>
      </c>
      <c r="H271" s="24"/>
    </row>
    <row r="272" spans="1:8" x14ac:dyDescent="0.3">
      <c r="A272" s="22" t="s">
        <v>269</v>
      </c>
      <c r="B272" s="22" t="s">
        <v>658</v>
      </c>
      <c r="C272" s="23">
        <v>97.069447995115297</v>
      </c>
      <c r="D272" s="23">
        <v>102.248059196391</v>
      </c>
      <c r="H272" s="24"/>
    </row>
    <row r="273" spans="1:8" x14ac:dyDescent="0.3">
      <c r="A273" s="22" t="s">
        <v>270</v>
      </c>
      <c r="B273" s="22" t="s">
        <v>659</v>
      </c>
      <c r="C273" s="23">
        <v>90.800300334700793</v>
      </c>
      <c r="D273" s="23">
        <v>96.867041941699696</v>
      </c>
      <c r="H273" s="24"/>
    </row>
    <row r="274" spans="1:8" x14ac:dyDescent="0.3">
      <c r="A274" s="22" t="s">
        <v>271</v>
      </c>
      <c r="B274" s="22" t="s">
        <v>660</v>
      </c>
      <c r="C274" s="23">
        <v>73.920651285100305</v>
      </c>
      <c r="D274" s="23">
        <v>77.235822488083699</v>
      </c>
      <c r="H274" s="24"/>
    </row>
    <row r="275" spans="1:8" x14ac:dyDescent="0.3">
      <c r="A275" s="22" t="s">
        <v>272</v>
      </c>
      <c r="B275" s="22" t="s">
        <v>661</v>
      </c>
      <c r="C275" s="23">
        <v>84.928103287990893</v>
      </c>
      <c r="D275" s="23">
        <v>97.434879073361699</v>
      </c>
      <c r="H275" s="24"/>
    </row>
    <row r="276" spans="1:8" x14ac:dyDescent="0.3">
      <c r="A276" s="22" t="s">
        <v>273</v>
      </c>
      <c r="B276" s="22" t="s">
        <v>662</v>
      </c>
      <c r="C276" s="23">
        <v>81.582748215504395</v>
      </c>
      <c r="D276" s="23">
        <v>94.701200017578302</v>
      </c>
      <c r="H276" s="24"/>
    </row>
    <row r="277" spans="1:8" x14ac:dyDescent="0.3">
      <c r="A277" s="22" t="s">
        <v>274</v>
      </c>
      <c r="B277" s="22" t="s">
        <v>663</v>
      </c>
      <c r="C277" s="23">
        <v>79.159331055597093</v>
      </c>
      <c r="D277" s="23">
        <v>87.420590905976994</v>
      </c>
      <c r="H277" s="24"/>
    </row>
    <row r="278" spans="1:8" x14ac:dyDescent="0.3">
      <c r="A278" s="22" t="s">
        <v>275</v>
      </c>
      <c r="B278" s="22" t="s">
        <v>664</v>
      </c>
      <c r="C278" s="23">
        <v>92.886653910362696</v>
      </c>
      <c r="D278" s="23">
        <v>96.547420189445702</v>
      </c>
      <c r="H278" s="24"/>
    </row>
    <row r="279" spans="1:8" x14ac:dyDescent="0.3">
      <c r="A279" s="22" t="s">
        <v>276</v>
      </c>
      <c r="B279" s="22" t="s">
        <v>665</v>
      </c>
      <c r="C279" s="23">
        <v>90.509011765618993</v>
      </c>
      <c r="D279" s="23">
        <v>101.036848860733</v>
      </c>
      <c r="H279" s="24"/>
    </row>
    <row r="280" spans="1:8" x14ac:dyDescent="0.3">
      <c r="A280" s="22" t="s">
        <v>277</v>
      </c>
      <c r="B280" s="22" t="s">
        <v>666</v>
      </c>
      <c r="C280" s="23">
        <v>95.751224598127195</v>
      </c>
      <c r="D280" s="23">
        <v>102.210318928506</v>
      </c>
      <c r="H280" s="24"/>
    </row>
    <row r="281" spans="1:8" x14ac:dyDescent="0.3">
      <c r="A281" s="22" t="s">
        <v>278</v>
      </c>
      <c r="B281" s="22" t="s">
        <v>667</v>
      </c>
      <c r="C281" s="23">
        <v>96.716629469957894</v>
      </c>
      <c r="D281" s="23">
        <v>102.823123416862</v>
      </c>
      <c r="H281" s="24"/>
    </row>
    <row r="282" spans="1:8" x14ac:dyDescent="0.3">
      <c r="A282" s="22" t="s">
        <v>279</v>
      </c>
      <c r="B282" s="22" t="s">
        <v>668</v>
      </c>
      <c r="C282" s="23">
        <v>96.857544430138702</v>
      </c>
      <c r="D282" s="23">
        <v>99.804614284747601</v>
      </c>
      <c r="H282" s="24"/>
    </row>
    <row r="283" spans="1:8" x14ac:dyDescent="0.3">
      <c r="A283" s="22" t="s">
        <v>280</v>
      </c>
      <c r="B283" s="22" t="s">
        <v>669</v>
      </c>
      <c r="C283" s="23">
        <v>88.394186064540406</v>
      </c>
      <c r="D283" s="23">
        <v>94.482397158370006</v>
      </c>
      <c r="H283" s="24"/>
    </row>
    <row r="284" spans="1:8" x14ac:dyDescent="0.3">
      <c r="A284" s="22" t="s">
        <v>281</v>
      </c>
      <c r="B284" s="22" t="s">
        <v>670</v>
      </c>
      <c r="C284" s="23">
        <v>91.420231521988498</v>
      </c>
      <c r="D284" s="23">
        <v>94.882920396456299</v>
      </c>
      <c r="H284" s="24"/>
    </row>
    <row r="285" spans="1:8" x14ac:dyDescent="0.3">
      <c r="A285" s="22" t="s">
        <v>282</v>
      </c>
      <c r="B285" s="22" t="s">
        <v>671</v>
      </c>
      <c r="C285" s="23">
        <v>79.764427346769395</v>
      </c>
      <c r="D285" s="23">
        <v>95.824595249636801</v>
      </c>
      <c r="H285" s="24"/>
    </row>
    <row r="286" spans="1:8" x14ac:dyDescent="0.3">
      <c r="A286" s="22" t="s">
        <v>283</v>
      </c>
      <c r="B286" s="22" t="s">
        <v>672</v>
      </c>
      <c r="C286" s="23">
        <v>91.475842765093503</v>
      </c>
      <c r="D286" s="23">
        <v>95.161183763030294</v>
      </c>
      <c r="H286" s="24"/>
    </row>
    <row r="287" spans="1:8" x14ac:dyDescent="0.3">
      <c r="A287" s="22" t="s">
        <v>284</v>
      </c>
      <c r="B287" s="22" t="s">
        <v>673</v>
      </c>
      <c r="C287" s="23">
        <v>102.66883054890199</v>
      </c>
      <c r="D287" s="23">
        <v>106.50338905597501</v>
      </c>
      <c r="H287" s="24"/>
    </row>
    <row r="288" spans="1:8" x14ac:dyDescent="0.3">
      <c r="A288" s="22" t="s">
        <v>285</v>
      </c>
      <c r="B288" s="22" t="s">
        <v>674</v>
      </c>
      <c r="C288" s="23">
        <v>98.276514393241996</v>
      </c>
      <c r="D288" s="23">
        <v>105.70326615671399</v>
      </c>
      <c r="H288" s="24"/>
    </row>
    <row r="289" spans="1:8" x14ac:dyDescent="0.3">
      <c r="A289" s="22" t="s">
        <v>286</v>
      </c>
      <c r="B289" s="22" t="s">
        <v>675</v>
      </c>
      <c r="C289" s="23">
        <v>82.748939586681402</v>
      </c>
      <c r="D289" s="23">
        <v>93.723321383566201</v>
      </c>
      <c r="H289" s="24"/>
    </row>
    <row r="290" spans="1:8" x14ac:dyDescent="0.3">
      <c r="A290" s="22" t="s">
        <v>287</v>
      </c>
      <c r="B290" s="22" t="s">
        <v>676</v>
      </c>
      <c r="C290" s="23">
        <v>78.090520624470301</v>
      </c>
      <c r="D290" s="23">
        <v>86.971978250223103</v>
      </c>
      <c r="H290" s="24"/>
    </row>
    <row r="291" spans="1:8" x14ac:dyDescent="0.3">
      <c r="A291" s="22" t="s">
        <v>288</v>
      </c>
      <c r="B291" s="22" t="s">
        <v>677</v>
      </c>
      <c r="C291" s="23">
        <v>91.113480435302705</v>
      </c>
      <c r="D291" s="23">
        <v>93.777824608204995</v>
      </c>
      <c r="H291" s="24"/>
    </row>
    <row r="292" spans="1:8" x14ac:dyDescent="0.3">
      <c r="A292" s="22" t="s">
        <v>289</v>
      </c>
      <c r="B292" s="22" t="s">
        <v>678</v>
      </c>
      <c r="C292" s="23">
        <v>96.948012895206205</v>
      </c>
      <c r="D292" s="23">
        <v>100.97172023101901</v>
      </c>
      <c r="H292" s="24"/>
    </row>
    <row r="293" spans="1:8" x14ac:dyDescent="0.3">
      <c r="A293" s="22" t="s">
        <v>290</v>
      </c>
      <c r="B293" s="22" t="s">
        <v>679</v>
      </c>
      <c r="C293" s="23">
        <v>104.517523023604</v>
      </c>
      <c r="D293" s="23">
        <v>102.665025602635</v>
      </c>
      <c r="H293" s="24"/>
    </row>
    <row r="294" spans="1:8" x14ac:dyDescent="0.3">
      <c r="A294" s="22" t="s">
        <v>291</v>
      </c>
      <c r="B294" s="22" t="s">
        <v>680</v>
      </c>
      <c r="C294" s="23">
        <v>105.768378232855</v>
      </c>
      <c r="D294" s="23">
        <v>105.37128539555999</v>
      </c>
      <c r="H294" s="24"/>
    </row>
    <row r="295" spans="1:8" x14ac:dyDescent="0.3">
      <c r="A295" s="22" t="s">
        <v>292</v>
      </c>
      <c r="B295" s="22" t="s">
        <v>681</v>
      </c>
      <c r="C295" s="23">
        <v>96.428216546851601</v>
      </c>
      <c r="D295" s="23">
        <v>99.9079135280884</v>
      </c>
      <c r="H295" s="24"/>
    </row>
    <row r="296" spans="1:8" x14ac:dyDescent="0.3">
      <c r="A296" s="22" t="s">
        <v>293</v>
      </c>
      <c r="B296" s="22" t="s">
        <v>682</v>
      </c>
      <c r="C296" s="23">
        <v>101.880792458985</v>
      </c>
      <c r="D296" s="23">
        <v>101.349128174985</v>
      </c>
      <c r="H296" s="24"/>
    </row>
    <row r="297" spans="1:8" x14ac:dyDescent="0.3">
      <c r="A297" s="22" t="s">
        <v>294</v>
      </c>
      <c r="B297" s="22" t="s">
        <v>683</v>
      </c>
      <c r="C297" s="23">
        <v>108.791773426799</v>
      </c>
      <c r="D297" s="23">
        <v>109.03595827447801</v>
      </c>
      <c r="H297" s="24"/>
    </row>
    <row r="298" spans="1:8" x14ac:dyDescent="0.3">
      <c r="A298" s="22" t="s">
        <v>295</v>
      </c>
      <c r="B298" s="22" t="s">
        <v>684</v>
      </c>
      <c r="C298" s="23">
        <v>87.685013774999007</v>
      </c>
      <c r="D298" s="23">
        <v>93.853996674673695</v>
      </c>
      <c r="H298" s="24"/>
    </row>
    <row r="299" spans="1:8" x14ac:dyDescent="0.3">
      <c r="A299" s="22" t="s">
        <v>296</v>
      </c>
      <c r="B299" s="22" t="s">
        <v>685</v>
      </c>
      <c r="C299" s="23">
        <v>80.636691504035895</v>
      </c>
      <c r="D299" s="23">
        <v>97.492601428277894</v>
      </c>
      <c r="H299" s="24"/>
    </row>
    <row r="300" spans="1:8" x14ac:dyDescent="0.3">
      <c r="A300" s="22" t="s">
        <v>297</v>
      </c>
      <c r="B300" s="22" t="s">
        <v>686</v>
      </c>
      <c r="C300" s="23">
        <v>81.791164378890102</v>
      </c>
      <c r="D300" s="23">
        <v>83.387721602087296</v>
      </c>
      <c r="H300" s="24"/>
    </row>
    <row r="301" spans="1:8" x14ac:dyDescent="0.3">
      <c r="A301" s="22" t="s">
        <v>298</v>
      </c>
      <c r="B301" s="22" t="s">
        <v>687</v>
      </c>
      <c r="C301" s="23">
        <v>79.739733664679804</v>
      </c>
      <c r="D301" s="23">
        <v>82.416889559618994</v>
      </c>
      <c r="H301" s="24"/>
    </row>
    <row r="302" spans="1:8" x14ac:dyDescent="0.3">
      <c r="A302" s="22" t="s">
        <v>299</v>
      </c>
      <c r="B302" s="22" t="s">
        <v>688</v>
      </c>
      <c r="C302" s="23">
        <v>94.456665877678304</v>
      </c>
      <c r="D302" s="23">
        <v>98.544583039234695</v>
      </c>
      <c r="H302" s="24"/>
    </row>
    <row r="303" spans="1:8" x14ac:dyDescent="0.3">
      <c r="A303" s="22" t="s">
        <v>300</v>
      </c>
      <c r="B303" s="22" t="s">
        <v>689</v>
      </c>
      <c r="C303" s="23">
        <v>88.750690546859801</v>
      </c>
      <c r="D303" s="23">
        <v>91.768522493850895</v>
      </c>
      <c r="H303" s="24"/>
    </row>
    <row r="304" spans="1:8" x14ac:dyDescent="0.3">
      <c r="A304" s="22" t="s">
        <v>301</v>
      </c>
      <c r="B304" s="22" t="s">
        <v>690</v>
      </c>
      <c r="C304" s="23">
        <v>83.452672165918003</v>
      </c>
      <c r="D304" s="23">
        <v>93.473691017177202</v>
      </c>
      <c r="H304" s="24"/>
    </row>
    <row r="305" spans="1:8" x14ac:dyDescent="0.3">
      <c r="A305" s="22" t="s">
        <v>302</v>
      </c>
      <c r="B305" s="22" t="s">
        <v>691</v>
      </c>
      <c r="C305" s="23">
        <v>74.842549184598795</v>
      </c>
      <c r="D305" s="23">
        <v>92.697012641669204</v>
      </c>
      <c r="H305" s="24"/>
    </row>
    <row r="306" spans="1:8" x14ac:dyDescent="0.3">
      <c r="A306" s="22" t="s">
        <v>303</v>
      </c>
      <c r="B306" s="22" t="s">
        <v>692</v>
      </c>
      <c r="C306" s="23">
        <v>86.321987319442499</v>
      </c>
      <c r="D306" s="23">
        <v>103.72946202462801</v>
      </c>
      <c r="H306" s="24"/>
    </row>
    <row r="307" spans="1:8" x14ac:dyDescent="0.3">
      <c r="A307" s="22" t="s">
        <v>304</v>
      </c>
      <c r="B307" s="22" t="s">
        <v>693</v>
      </c>
      <c r="C307" s="23">
        <v>81.788441974661396</v>
      </c>
      <c r="D307" s="23">
        <v>88.108068120651197</v>
      </c>
      <c r="H307" s="24"/>
    </row>
    <row r="308" spans="1:8" x14ac:dyDescent="0.3">
      <c r="A308" s="22" t="s">
        <v>305</v>
      </c>
      <c r="B308" s="22" t="s">
        <v>694</v>
      </c>
      <c r="C308" s="23">
        <v>94.627299057356197</v>
      </c>
      <c r="D308" s="23">
        <v>101.710006385664</v>
      </c>
      <c r="H308" s="24"/>
    </row>
    <row r="309" spans="1:8" x14ac:dyDescent="0.3">
      <c r="A309" s="22" t="s">
        <v>306</v>
      </c>
      <c r="B309" s="22" t="s">
        <v>695</v>
      </c>
      <c r="C309" s="23">
        <v>80.187172595412704</v>
      </c>
      <c r="D309" s="23">
        <v>96.768975095709493</v>
      </c>
      <c r="H309" s="24"/>
    </row>
    <row r="310" spans="1:8" x14ac:dyDescent="0.3">
      <c r="A310" s="22" t="s">
        <v>307</v>
      </c>
      <c r="B310" s="22" t="s">
        <v>696</v>
      </c>
      <c r="C310" s="23">
        <v>86.032723044935494</v>
      </c>
      <c r="D310" s="23">
        <v>88.749654728983799</v>
      </c>
      <c r="H310" s="24"/>
    </row>
    <row r="311" spans="1:8" x14ac:dyDescent="0.3">
      <c r="A311" s="22" t="s">
        <v>308</v>
      </c>
      <c r="B311" s="22" t="s">
        <v>697</v>
      </c>
      <c r="C311" s="23">
        <v>82.086870398893097</v>
      </c>
      <c r="D311" s="23">
        <v>90.920359914742505</v>
      </c>
      <c r="H311" s="24"/>
    </row>
    <row r="312" spans="1:8" x14ac:dyDescent="0.3">
      <c r="A312" s="22" t="s">
        <v>309</v>
      </c>
      <c r="B312" s="22" t="s">
        <v>698</v>
      </c>
      <c r="C312" s="23">
        <v>86.973233875749699</v>
      </c>
      <c r="D312" s="23">
        <v>92.010974467536599</v>
      </c>
      <c r="H312" s="24"/>
    </row>
    <row r="313" spans="1:8" x14ac:dyDescent="0.3">
      <c r="A313" s="22" t="s">
        <v>310</v>
      </c>
      <c r="B313" s="22" t="s">
        <v>699</v>
      </c>
      <c r="C313" s="23">
        <v>94.198183114776199</v>
      </c>
      <c r="D313" s="23">
        <v>98.053272526344202</v>
      </c>
      <c r="H313" s="24"/>
    </row>
    <row r="314" spans="1:8" x14ac:dyDescent="0.3">
      <c r="A314" s="22" t="s">
        <v>312</v>
      </c>
      <c r="B314" s="22" t="s">
        <v>701</v>
      </c>
      <c r="C314" s="23">
        <v>97.064240256515504</v>
      </c>
      <c r="D314" s="23">
        <v>100.073890059801</v>
      </c>
      <c r="H314" s="24"/>
    </row>
    <row r="315" spans="1:8" x14ac:dyDescent="0.3">
      <c r="A315" s="22" t="s">
        <v>313</v>
      </c>
      <c r="B315" s="22" t="s">
        <v>702</v>
      </c>
      <c r="C315" s="23">
        <v>95.898604945195501</v>
      </c>
      <c r="D315" s="23">
        <v>99.363423574762507</v>
      </c>
      <c r="H315" s="24"/>
    </row>
    <row r="316" spans="1:8" x14ac:dyDescent="0.3">
      <c r="A316" s="22" t="s">
        <v>314</v>
      </c>
      <c r="B316" s="22" t="s">
        <v>703</v>
      </c>
      <c r="C316" s="23">
        <v>81.454554411393204</v>
      </c>
      <c r="D316" s="23">
        <v>90.975558093041201</v>
      </c>
      <c r="H316" s="24"/>
    </row>
    <row r="317" spans="1:8" x14ac:dyDescent="0.3">
      <c r="A317" s="22" t="s">
        <v>315</v>
      </c>
      <c r="B317" s="22" t="s">
        <v>704</v>
      </c>
      <c r="C317" s="23">
        <v>94.937775961741096</v>
      </c>
      <c r="D317" s="23">
        <v>98.855725672886905</v>
      </c>
      <c r="H317" s="24"/>
    </row>
    <row r="318" spans="1:8" x14ac:dyDescent="0.3">
      <c r="A318" s="22" t="s">
        <v>387</v>
      </c>
      <c r="B318" s="22" t="s">
        <v>776</v>
      </c>
      <c r="C318" s="23">
        <v>76.560708375620294</v>
      </c>
      <c r="D318" s="23">
        <v>84.958961663454303</v>
      </c>
      <c r="H318" s="24"/>
    </row>
    <row r="319" spans="1:8" x14ac:dyDescent="0.3">
      <c r="A319" s="22" t="s">
        <v>316</v>
      </c>
      <c r="B319" s="22" t="s">
        <v>705</v>
      </c>
      <c r="C319" s="23">
        <v>83.731481641535893</v>
      </c>
      <c r="D319" s="23">
        <v>103.88672509444601</v>
      </c>
      <c r="H319" s="24"/>
    </row>
    <row r="320" spans="1:8" x14ac:dyDescent="0.3">
      <c r="A320" s="22" t="s">
        <v>317</v>
      </c>
      <c r="B320" s="22" t="s">
        <v>706</v>
      </c>
      <c r="C320" s="23">
        <v>91.599393289647907</v>
      </c>
      <c r="D320" s="23">
        <v>93.778853426289103</v>
      </c>
      <c r="H320" s="24"/>
    </row>
    <row r="321" spans="1:8" x14ac:dyDescent="0.3">
      <c r="A321" s="22" t="s">
        <v>318</v>
      </c>
      <c r="B321" s="22" t="s">
        <v>707</v>
      </c>
      <c r="C321" s="23">
        <v>96.204170931484896</v>
      </c>
      <c r="D321" s="23">
        <v>100.064192127936</v>
      </c>
      <c r="H321" s="24"/>
    </row>
    <row r="322" spans="1:8" x14ac:dyDescent="0.3">
      <c r="A322" s="22" t="s">
        <v>319</v>
      </c>
      <c r="B322" s="22" t="s">
        <v>708</v>
      </c>
      <c r="C322" s="23">
        <v>76.416332170734293</v>
      </c>
      <c r="D322" s="23">
        <v>84.494541766180305</v>
      </c>
      <c r="H322" s="24"/>
    </row>
    <row r="323" spans="1:8" x14ac:dyDescent="0.3">
      <c r="A323" s="22" t="s">
        <v>320</v>
      </c>
      <c r="B323" s="22" t="s">
        <v>709</v>
      </c>
      <c r="C323" s="23">
        <v>94.912707693361796</v>
      </c>
      <c r="D323" s="23">
        <v>101.50992275384699</v>
      </c>
      <c r="H323" s="24"/>
    </row>
    <row r="324" spans="1:8" x14ac:dyDescent="0.3">
      <c r="A324" s="22" t="s">
        <v>321</v>
      </c>
      <c r="B324" s="22" t="s">
        <v>710</v>
      </c>
      <c r="C324" s="23">
        <v>93.898768780639401</v>
      </c>
      <c r="D324" s="23">
        <v>97.425069780563106</v>
      </c>
      <c r="H324" s="24"/>
    </row>
    <row r="325" spans="1:8" x14ac:dyDescent="0.3">
      <c r="A325" s="22" t="s">
        <v>322</v>
      </c>
      <c r="B325" s="22" t="s">
        <v>711</v>
      </c>
      <c r="C325" s="23">
        <v>89.356322975031205</v>
      </c>
      <c r="D325" s="23">
        <v>92.835898054015402</v>
      </c>
      <c r="H325" s="24"/>
    </row>
    <row r="326" spans="1:8" x14ac:dyDescent="0.3">
      <c r="A326" s="22" t="s">
        <v>323</v>
      </c>
      <c r="B326" s="22" t="s">
        <v>712</v>
      </c>
      <c r="C326" s="23">
        <v>94.928829121682398</v>
      </c>
      <c r="D326" s="23">
        <v>98.8256307295444</v>
      </c>
      <c r="H326" s="24"/>
    </row>
    <row r="327" spans="1:8" x14ac:dyDescent="0.3">
      <c r="A327" s="22" t="s">
        <v>383</v>
      </c>
      <c r="B327" s="22" t="s">
        <v>772</v>
      </c>
      <c r="C327" s="23">
        <v>94.855128936377795</v>
      </c>
      <c r="D327" s="23">
        <v>90.645851104589298</v>
      </c>
      <c r="H327" s="24"/>
    </row>
    <row r="328" spans="1:8" x14ac:dyDescent="0.3">
      <c r="A328" s="22" t="s">
        <v>324</v>
      </c>
      <c r="B328" s="22" t="s">
        <v>713</v>
      </c>
      <c r="C328" s="23">
        <v>95.697675088136805</v>
      </c>
      <c r="D328" s="23">
        <v>99.095205453695399</v>
      </c>
      <c r="H328" s="24"/>
    </row>
    <row r="329" spans="1:8" x14ac:dyDescent="0.3">
      <c r="A329" s="22" t="s">
        <v>325</v>
      </c>
      <c r="B329" s="22" t="s">
        <v>714</v>
      </c>
      <c r="C329" s="23">
        <v>80.205129366132795</v>
      </c>
      <c r="D329" s="23">
        <v>96.903718963914102</v>
      </c>
      <c r="H329" s="24"/>
    </row>
    <row r="330" spans="1:8" x14ac:dyDescent="0.3">
      <c r="A330" s="22" t="s">
        <v>326</v>
      </c>
      <c r="B330" s="22" t="s">
        <v>715</v>
      </c>
      <c r="C330" s="23">
        <v>94.514045101302798</v>
      </c>
      <c r="D330" s="23">
        <v>97.866456907647802</v>
      </c>
      <c r="H330" s="24"/>
    </row>
    <row r="331" spans="1:8" x14ac:dyDescent="0.3">
      <c r="A331" s="22" t="s">
        <v>327</v>
      </c>
      <c r="B331" s="22" t="s">
        <v>716</v>
      </c>
      <c r="C331" s="23">
        <v>83.844880859765397</v>
      </c>
      <c r="D331" s="23">
        <v>89.812731501722894</v>
      </c>
      <c r="H331" s="24"/>
    </row>
    <row r="332" spans="1:8" x14ac:dyDescent="0.3">
      <c r="A332" s="22" t="s">
        <v>328</v>
      </c>
      <c r="B332" s="22" t="s">
        <v>717</v>
      </c>
      <c r="C332" s="23">
        <v>94.674860936813403</v>
      </c>
      <c r="D332" s="23">
        <v>98.625992362132394</v>
      </c>
      <c r="H332" s="24"/>
    </row>
    <row r="333" spans="1:8" x14ac:dyDescent="0.3">
      <c r="A333" s="22" t="s">
        <v>329</v>
      </c>
      <c r="B333" s="22" t="s">
        <v>718</v>
      </c>
      <c r="C333" s="23">
        <v>83.868123563568005</v>
      </c>
      <c r="D333" s="23">
        <v>105.706700709465</v>
      </c>
      <c r="H333" s="24"/>
    </row>
    <row r="334" spans="1:8" x14ac:dyDescent="0.3">
      <c r="A334" s="22" t="s">
        <v>330</v>
      </c>
      <c r="B334" s="22" t="s">
        <v>719</v>
      </c>
      <c r="C334" s="23">
        <v>82.723589432843099</v>
      </c>
      <c r="D334" s="23">
        <v>92.435141022596994</v>
      </c>
      <c r="H334" s="24"/>
    </row>
    <row r="335" spans="1:8" x14ac:dyDescent="0.3">
      <c r="A335" s="22" t="s">
        <v>331</v>
      </c>
      <c r="B335" s="22" t="s">
        <v>720</v>
      </c>
      <c r="C335" s="23">
        <v>96.507342818439696</v>
      </c>
      <c r="D335" s="23">
        <v>100.23918567565801</v>
      </c>
      <c r="H335" s="24"/>
    </row>
    <row r="336" spans="1:8" x14ac:dyDescent="0.3">
      <c r="A336" s="22" t="s">
        <v>332</v>
      </c>
      <c r="B336" s="22" t="s">
        <v>721</v>
      </c>
      <c r="C336" s="23">
        <v>87.799854514845094</v>
      </c>
      <c r="D336" s="23">
        <v>90.794365065808805</v>
      </c>
      <c r="H336" s="24"/>
    </row>
    <row r="337" spans="1:8" x14ac:dyDescent="0.3">
      <c r="A337" s="22" t="s">
        <v>333</v>
      </c>
      <c r="B337" s="22" t="s">
        <v>722</v>
      </c>
      <c r="C337" s="23">
        <v>98.368631602867595</v>
      </c>
      <c r="D337" s="23">
        <v>102.20653141098001</v>
      </c>
      <c r="H337" s="24"/>
    </row>
    <row r="338" spans="1:8" x14ac:dyDescent="0.3">
      <c r="A338" s="22" t="s">
        <v>334</v>
      </c>
      <c r="B338" s="22" t="s">
        <v>723</v>
      </c>
      <c r="C338" s="23">
        <v>77.807459809358505</v>
      </c>
      <c r="D338" s="23">
        <v>86.688857894924794</v>
      </c>
      <c r="H338" s="24"/>
    </row>
    <row r="339" spans="1:8" x14ac:dyDescent="0.3">
      <c r="A339" s="22" t="s">
        <v>335</v>
      </c>
      <c r="B339" s="22" t="s">
        <v>724</v>
      </c>
      <c r="C339" s="23">
        <v>80.069333675997598</v>
      </c>
      <c r="D339" s="23">
        <v>95.387454729665095</v>
      </c>
      <c r="H339" s="24"/>
    </row>
    <row r="340" spans="1:8" x14ac:dyDescent="0.3">
      <c r="A340" s="22" t="s">
        <v>336</v>
      </c>
      <c r="B340" s="22" t="s">
        <v>725</v>
      </c>
      <c r="C340" s="23">
        <v>84.355483399372602</v>
      </c>
      <c r="D340" s="23">
        <v>96.047205953669007</v>
      </c>
      <c r="H340" s="24"/>
    </row>
    <row r="341" spans="1:8" x14ac:dyDescent="0.3">
      <c r="A341" s="22" t="s">
        <v>337</v>
      </c>
      <c r="B341" s="22" t="s">
        <v>726</v>
      </c>
      <c r="C341" s="23">
        <v>80.856464813460903</v>
      </c>
      <c r="D341" s="23">
        <v>91.4190316618607</v>
      </c>
      <c r="H341" s="24"/>
    </row>
    <row r="342" spans="1:8" x14ac:dyDescent="0.3">
      <c r="A342" s="22" t="s">
        <v>338</v>
      </c>
      <c r="B342" s="22" t="s">
        <v>727</v>
      </c>
      <c r="C342" s="23">
        <v>81.896160691152701</v>
      </c>
      <c r="D342" s="23">
        <v>95.296521502225303</v>
      </c>
      <c r="H342" s="24"/>
    </row>
    <row r="343" spans="1:8" x14ac:dyDescent="0.3">
      <c r="A343" s="22" t="s">
        <v>339</v>
      </c>
      <c r="B343" s="22" t="s">
        <v>728</v>
      </c>
      <c r="C343" s="23">
        <v>91.748367432179194</v>
      </c>
      <c r="D343" s="23">
        <v>95.0236831061803</v>
      </c>
      <c r="H343" s="24"/>
    </row>
    <row r="344" spans="1:8" x14ac:dyDescent="0.3">
      <c r="A344" s="22" t="s">
        <v>340</v>
      </c>
      <c r="B344" s="22" t="s">
        <v>729</v>
      </c>
      <c r="C344" s="23">
        <v>98.191994522992999</v>
      </c>
      <c r="D344" s="23">
        <v>107.127143332401</v>
      </c>
      <c r="H344" s="24"/>
    </row>
    <row r="345" spans="1:8" x14ac:dyDescent="0.3">
      <c r="A345" s="22" t="s">
        <v>341</v>
      </c>
      <c r="B345" s="22" t="s">
        <v>730</v>
      </c>
      <c r="C345" s="23">
        <v>79.473585807038205</v>
      </c>
      <c r="D345" s="23">
        <v>94.013358612128499</v>
      </c>
      <c r="H345" s="24"/>
    </row>
    <row r="346" spans="1:8" x14ac:dyDescent="0.3">
      <c r="A346" s="22" t="s">
        <v>342</v>
      </c>
      <c r="B346" s="22" t="s">
        <v>731</v>
      </c>
      <c r="C346" s="23">
        <v>95.211578324650702</v>
      </c>
      <c r="D346" s="23">
        <v>97.0334354895095</v>
      </c>
      <c r="H346" s="24"/>
    </row>
    <row r="347" spans="1:8" x14ac:dyDescent="0.3">
      <c r="A347" s="22" t="s">
        <v>343</v>
      </c>
      <c r="B347" s="22" t="s">
        <v>732</v>
      </c>
      <c r="C347" s="23">
        <v>103.381928482082</v>
      </c>
      <c r="D347" s="23">
        <v>103.112802133063</v>
      </c>
      <c r="H347" s="24"/>
    </row>
    <row r="348" spans="1:8" x14ac:dyDescent="0.3">
      <c r="A348" s="22" t="s">
        <v>344</v>
      </c>
      <c r="B348" s="22" t="s">
        <v>733</v>
      </c>
      <c r="C348" s="23">
        <v>83.777443764957198</v>
      </c>
      <c r="D348" s="23">
        <v>87.457881770544105</v>
      </c>
      <c r="H348" s="24"/>
    </row>
    <row r="349" spans="1:8" x14ac:dyDescent="0.3">
      <c r="A349" s="22" t="s">
        <v>386</v>
      </c>
      <c r="B349" s="22" t="s">
        <v>775</v>
      </c>
      <c r="C349" s="23">
        <v>80.806576621708302</v>
      </c>
      <c r="D349" s="23">
        <v>90.314068945072506</v>
      </c>
      <c r="H349" s="24"/>
    </row>
    <row r="350" spans="1:8" x14ac:dyDescent="0.3">
      <c r="A350" s="22" t="s">
        <v>345</v>
      </c>
      <c r="B350" s="22" t="s">
        <v>734</v>
      </c>
      <c r="C350" s="23">
        <v>81.9822753819723</v>
      </c>
      <c r="D350" s="23">
        <v>91.906983861579903</v>
      </c>
      <c r="H350" s="24"/>
    </row>
    <row r="351" spans="1:8" x14ac:dyDescent="0.3">
      <c r="A351" s="22" t="s">
        <v>346</v>
      </c>
      <c r="B351" s="22" t="s">
        <v>735</v>
      </c>
      <c r="C351" s="23">
        <v>87.540296759418794</v>
      </c>
      <c r="D351" s="23">
        <v>90.788562183062993</v>
      </c>
      <c r="H351" s="24"/>
    </row>
    <row r="352" spans="1:8" x14ac:dyDescent="0.3">
      <c r="A352" s="22" t="s">
        <v>347</v>
      </c>
      <c r="B352" s="22" t="s">
        <v>736</v>
      </c>
      <c r="C352" s="23">
        <v>93.058220605218196</v>
      </c>
      <c r="D352" s="23">
        <v>98.4762960025555</v>
      </c>
      <c r="H352" s="24"/>
    </row>
    <row r="353" spans="1:8" x14ac:dyDescent="0.3">
      <c r="A353" s="22" t="s">
        <v>350</v>
      </c>
      <c r="B353" s="22" t="s">
        <v>739</v>
      </c>
      <c r="C353" s="23">
        <v>89.682634960075305</v>
      </c>
      <c r="D353" s="23">
        <v>93.236695898488307</v>
      </c>
      <c r="H353" s="24"/>
    </row>
    <row r="354" spans="1:8" x14ac:dyDescent="0.3">
      <c r="A354" s="22" t="s">
        <v>351</v>
      </c>
      <c r="B354" s="22" t="s">
        <v>740</v>
      </c>
      <c r="C354" s="23">
        <v>96.350901204204405</v>
      </c>
      <c r="D354" s="23">
        <v>100.356991653515</v>
      </c>
      <c r="H354" s="24"/>
    </row>
    <row r="355" spans="1:8" x14ac:dyDescent="0.3">
      <c r="A355" s="22" t="s">
        <v>348</v>
      </c>
      <c r="B355" s="22" t="s">
        <v>737</v>
      </c>
      <c r="C355" s="23">
        <v>91.521697699499697</v>
      </c>
      <c r="D355" s="23">
        <v>95.075517987076495</v>
      </c>
      <c r="H355" s="24"/>
    </row>
    <row r="356" spans="1:8" x14ac:dyDescent="0.3">
      <c r="A356" s="22" t="s">
        <v>349</v>
      </c>
      <c r="B356" s="22" t="s">
        <v>738</v>
      </c>
      <c r="C356" s="23">
        <v>94.091997433084003</v>
      </c>
      <c r="D356" s="23">
        <v>97.026206075328204</v>
      </c>
      <c r="H356" s="24"/>
    </row>
    <row r="357" spans="1:8" x14ac:dyDescent="0.3">
      <c r="A357" s="22" t="s">
        <v>353</v>
      </c>
      <c r="B357" s="22" t="s">
        <v>742</v>
      </c>
      <c r="C357" s="23">
        <v>81.966510715383095</v>
      </c>
      <c r="D357" s="23">
        <v>93.260364617123898</v>
      </c>
      <c r="H357" s="24"/>
    </row>
    <row r="358" spans="1:8" x14ac:dyDescent="0.3">
      <c r="A358" s="22" t="s">
        <v>352</v>
      </c>
      <c r="B358" s="22" t="s">
        <v>741</v>
      </c>
      <c r="C358" s="23">
        <v>95.548689947912194</v>
      </c>
      <c r="D358" s="23">
        <v>100.43347362220101</v>
      </c>
      <c r="H358" s="24"/>
    </row>
    <row r="359" spans="1:8" x14ac:dyDescent="0.3">
      <c r="A359" s="22" t="s">
        <v>354</v>
      </c>
      <c r="B359" s="22" t="s">
        <v>743</v>
      </c>
      <c r="C359" s="23">
        <v>84.341268602240902</v>
      </c>
      <c r="D359" s="23">
        <v>97.564907478042301</v>
      </c>
      <c r="H359" s="24"/>
    </row>
    <row r="360" spans="1:8" x14ac:dyDescent="0.3">
      <c r="A360" s="22" t="s">
        <v>355</v>
      </c>
      <c r="B360" s="22" t="s">
        <v>744</v>
      </c>
      <c r="C360" s="23">
        <v>96.656683600478502</v>
      </c>
      <c r="D360" s="23">
        <v>100.65683926956299</v>
      </c>
      <c r="H360" s="24"/>
    </row>
    <row r="361" spans="1:8" x14ac:dyDescent="0.3">
      <c r="A361" s="22" t="s">
        <v>356</v>
      </c>
      <c r="B361" s="22" t="s">
        <v>745</v>
      </c>
      <c r="C361" s="23">
        <v>97.970344278207605</v>
      </c>
      <c r="D361" s="23">
        <v>104.710651924215</v>
      </c>
      <c r="H361" s="24"/>
    </row>
    <row r="362" spans="1:8" x14ac:dyDescent="0.3">
      <c r="A362" s="22" t="s">
        <v>357</v>
      </c>
      <c r="B362" s="22" t="s">
        <v>746</v>
      </c>
      <c r="C362" s="23">
        <v>97.394432933887401</v>
      </c>
      <c r="D362" s="23">
        <v>103.59871400190499</v>
      </c>
      <c r="H362" s="24"/>
    </row>
    <row r="363" spans="1:8" x14ac:dyDescent="0.3">
      <c r="A363" s="22" t="s">
        <v>358</v>
      </c>
      <c r="B363" s="22" t="s">
        <v>747</v>
      </c>
      <c r="C363" s="23">
        <v>103.470974225963</v>
      </c>
      <c r="D363" s="23">
        <v>105.127926891412</v>
      </c>
      <c r="H363" s="24"/>
    </row>
    <row r="364" spans="1:8" x14ac:dyDescent="0.3">
      <c r="A364" s="22" t="s">
        <v>359</v>
      </c>
      <c r="B364" s="22" t="s">
        <v>748</v>
      </c>
      <c r="C364" s="23">
        <v>93.582228968283104</v>
      </c>
      <c r="D364" s="23">
        <v>98.6510417064667</v>
      </c>
      <c r="H364" s="24"/>
    </row>
    <row r="365" spans="1:8" x14ac:dyDescent="0.3">
      <c r="A365" s="22" t="s">
        <v>360</v>
      </c>
      <c r="B365" s="22" t="s">
        <v>749</v>
      </c>
      <c r="C365" s="23">
        <v>94.235662637943804</v>
      </c>
      <c r="D365" s="23">
        <v>97.384396612301401</v>
      </c>
      <c r="H365" s="24"/>
    </row>
    <row r="366" spans="1:8" x14ac:dyDescent="0.3">
      <c r="A366" s="22" t="s">
        <v>361</v>
      </c>
      <c r="B366" s="22" t="s">
        <v>750</v>
      </c>
      <c r="C366" s="23">
        <v>95.993091607062794</v>
      </c>
      <c r="D366" s="23">
        <v>103.37535048456</v>
      </c>
      <c r="H366" s="24"/>
    </row>
    <row r="367" spans="1:8" x14ac:dyDescent="0.3">
      <c r="A367" s="22" t="s">
        <v>362</v>
      </c>
      <c r="B367" s="22" t="s">
        <v>751</v>
      </c>
      <c r="C367" s="23">
        <v>97.085901196727207</v>
      </c>
      <c r="D367" s="23">
        <v>101.241008804378</v>
      </c>
      <c r="H367" s="24"/>
    </row>
    <row r="368" spans="1:8" x14ac:dyDescent="0.3">
      <c r="A368" s="22" t="s">
        <v>363</v>
      </c>
      <c r="B368" s="22" t="s">
        <v>752</v>
      </c>
      <c r="C368" s="23">
        <v>85.452104354337706</v>
      </c>
      <c r="D368" s="23">
        <v>88.797299680050898</v>
      </c>
      <c r="H368" s="24"/>
    </row>
    <row r="369" spans="1:8" x14ac:dyDescent="0.3">
      <c r="A369" s="22" t="s">
        <v>364</v>
      </c>
      <c r="B369" s="22" t="s">
        <v>753</v>
      </c>
      <c r="C369" s="23">
        <v>96.412120253768506</v>
      </c>
      <c r="D369" s="23">
        <v>99.886486211779101</v>
      </c>
      <c r="H369" s="24"/>
    </row>
    <row r="370" spans="1:8" x14ac:dyDescent="0.3">
      <c r="A370" s="22" t="s">
        <v>365</v>
      </c>
      <c r="B370" s="22" t="s">
        <v>754</v>
      </c>
      <c r="C370" s="23">
        <v>82.587099220858207</v>
      </c>
      <c r="D370" s="23">
        <v>96.605112162701602</v>
      </c>
      <c r="H370" s="24"/>
    </row>
    <row r="371" spans="1:8" x14ac:dyDescent="0.3">
      <c r="A371" s="22" t="s">
        <v>366</v>
      </c>
      <c r="B371" s="22" t="s">
        <v>755</v>
      </c>
      <c r="C371" s="23">
        <v>90.233554176654096</v>
      </c>
      <c r="D371" s="23">
        <v>96.898178404251397</v>
      </c>
      <c r="H371" s="24"/>
    </row>
    <row r="372" spans="1:8" x14ac:dyDescent="0.3">
      <c r="A372" s="22" t="s">
        <v>367</v>
      </c>
      <c r="B372" s="22" t="s">
        <v>756</v>
      </c>
      <c r="C372" s="23">
        <v>83.039886561409304</v>
      </c>
      <c r="D372" s="23">
        <v>89.322502410552204</v>
      </c>
      <c r="H372" s="24"/>
    </row>
    <row r="373" spans="1:8" x14ac:dyDescent="0.3">
      <c r="A373" s="22" t="s">
        <v>368</v>
      </c>
      <c r="B373" s="22" t="s">
        <v>757</v>
      </c>
      <c r="C373" s="23">
        <v>83.929054632524199</v>
      </c>
      <c r="D373" s="23">
        <v>89.681680261873893</v>
      </c>
      <c r="H373" s="24"/>
    </row>
    <row r="374" spans="1:8" x14ac:dyDescent="0.3">
      <c r="A374" s="22" t="s">
        <v>384</v>
      </c>
      <c r="B374" s="22" t="s">
        <v>773</v>
      </c>
      <c r="C374" s="23">
        <v>81.985016169708302</v>
      </c>
      <c r="D374" s="23">
        <v>92.923698480491495</v>
      </c>
      <c r="H374" s="24"/>
    </row>
    <row r="375" spans="1:8" x14ac:dyDescent="0.3">
      <c r="A375" s="22" t="s">
        <v>369</v>
      </c>
      <c r="B375" s="22" t="s">
        <v>758</v>
      </c>
      <c r="C375" s="23">
        <v>96.847931564768203</v>
      </c>
      <c r="D375" s="23">
        <v>95.182147862610506</v>
      </c>
      <c r="H375" s="24"/>
    </row>
    <row r="376" spans="1:8" x14ac:dyDescent="0.3">
      <c r="A376" s="22" t="s">
        <v>370</v>
      </c>
      <c r="B376" s="22" t="s">
        <v>759</v>
      </c>
      <c r="C376" s="23">
        <v>95.028717357227904</v>
      </c>
      <c r="D376" s="23">
        <v>98.900642022405904</v>
      </c>
      <c r="H376" s="24"/>
    </row>
    <row r="377" spans="1:8" x14ac:dyDescent="0.3">
      <c r="A377" s="22" t="s">
        <v>371</v>
      </c>
      <c r="B377" s="22" t="s">
        <v>760</v>
      </c>
      <c r="C377" s="23">
        <v>84.676818707708804</v>
      </c>
      <c r="D377" s="23">
        <v>97.674036742054199</v>
      </c>
      <c r="H377" s="24"/>
    </row>
    <row r="378" spans="1:8" x14ac:dyDescent="0.3">
      <c r="A378" s="22" t="s">
        <v>372</v>
      </c>
      <c r="B378" s="22" t="s">
        <v>761</v>
      </c>
      <c r="C378" s="23">
        <v>84.145420592870593</v>
      </c>
      <c r="D378" s="23">
        <v>102.881938221415</v>
      </c>
      <c r="H378" s="24"/>
    </row>
    <row r="379" spans="1:8" x14ac:dyDescent="0.3">
      <c r="A379" s="22" t="s">
        <v>373</v>
      </c>
      <c r="B379" s="22" t="s">
        <v>762</v>
      </c>
      <c r="C379" s="23">
        <v>86.952404124736006</v>
      </c>
      <c r="D379" s="23">
        <v>92.9490316096947</v>
      </c>
      <c r="H379" s="24"/>
    </row>
    <row r="380" spans="1:8" x14ac:dyDescent="0.3">
      <c r="A380" s="22" t="s">
        <v>374</v>
      </c>
      <c r="B380" s="22" t="s">
        <v>763</v>
      </c>
      <c r="C380" s="23">
        <v>92.699293132447494</v>
      </c>
      <c r="D380" s="23">
        <v>96.329918609842593</v>
      </c>
      <c r="H380" s="24"/>
    </row>
    <row r="381" spans="1:8" x14ac:dyDescent="0.3">
      <c r="A381" s="22" t="s">
        <v>375</v>
      </c>
      <c r="B381" s="22" t="s">
        <v>764</v>
      </c>
      <c r="C381" s="23">
        <v>80.294864816956505</v>
      </c>
      <c r="D381" s="23">
        <v>88.594559424196703</v>
      </c>
      <c r="H381" s="24"/>
    </row>
    <row r="382" spans="1:8" x14ac:dyDescent="0.3">
      <c r="A382" s="22" t="s">
        <v>377</v>
      </c>
      <c r="B382" s="22" t="s">
        <v>766</v>
      </c>
      <c r="C382" s="23">
        <v>98.115674176686198</v>
      </c>
      <c r="D382" s="23">
        <v>105.38786423177901</v>
      </c>
      <c r="H382" s="24"/>
    </row>
    <row r="383" spans="1:8" x14ac:dyDescent="0.3">
      <c r="A383" s="22" t="s">
        <v>376</v>
      </c>
      <c r="B383" s="22" t="s">
        <v>765</v>
      </c>
      <c r="C383" s="23">
        <v>82.158197034885802</v>
      </c>
      <c r="D383" s="23">
        <v>84.485636003539199</v>
      </c>
      <c r="H383" s="24"/>
    </row>
    <row r="384" spans="1:8" x14ac:dyDescent="0.3">
      <c r="A384" s="22" t="s">
        <v>378</v>
      </c>
      <c r="B384" s="22" t="s">
        <v>767</v>
      </c>
      <c r="C384" s="23">
        <v>91.278441804433101</v>
      </c>
      <c r="D384" s="23">
        <v>95.791458099642199</v>
      </c>
      <c r="H384" s="24"/>
    </row>
    <row r="385" spans="1:8" x14ac:dyDescent="0.3">
      <c r="A385" s="22" t="s">
        <v>379</v>
      </c>
      <c r="B385" s="22" t="s">
        <v>768</v>
      </c>
      <c r="C385" s="23">
        <v>104.050010885706</v>
      </c>
      <c r="D385" s="23">
        <v>104.30485197110499</v>
      </c>
      <c r="H385" s="24"/>
    </row>
    <row r="386" spans="1:8" x14ac:dyDescent="0.3">
      <c r="A386" s="22" t="s">
        <v>380</v>
      </c>
      <c r="B386" s="22" t="s">
        <v>769</v>
      </c>
      <c r="C386" s="23">
        <v>94.291791387950994</v>
      </c>
      <c r="D386" s="23">
        <v>96.265284791167304</v>
      </c>
      <c r="H386" s="24"/>
    </row>
    <row r="387" spans="1:8" x14ac:dyDescent="0.3">
      <c r="A387" s="22" t="s">
        <v>381</v>
      </c>
      <c r="B387" s="22" t="s">
        <v>770</v>
      </c>
      <c r="C387" s="23">
        <v>83.9278025069828</v>
      </c>
      <c r="D387" s="23">
        <v>93.440661113321596</v>
      </c>
      <c r="H387" s="24"/>
    </row>
    <row r="388" spans="1:8" x14ac:dyDescent="0.3">
      <c r="A388" s="22" t="s">
        <v>382</v>
      </c>
      <c r="B388" s="22" t="s">
        <v>771</v>
      </c>
      <c r="C388" s="23">
        <v>95.426960769482804</v>
      </c>
      <c r="D388" s="23">
        <v>102.108633845558</v>
      </c>
      <c r="H388" s="24"/>
    </row>
    <row r="389" spans="1:8" x14ac:dyDescent="0.3">
      <c r="B389" s="14"/>
      <c r="C389"/>
      <c r="D389"/>
    </row>
    <row r="390" spans="1:8" x14ac:dyDescent="0.3">
      <c r="A390" s="20" t="s">
        <v>10</v>
      </c>
      <c r="B390" s="20" t="s">
        <v>399</v>
      </c>
      <c r="C390" s="21">
        <v>111.115123818781</v>
      </c>
      <c r="D390" s="21">
        <v>112.036477826687</v>
      </c>
    </row>
    <row r="391" spans="1:8" x14ac:dyDescent="0.3">
      <c r="A391" s="20" t="s">
        <v>14</v>
      </c>
      <c r="B391" s="20" t="s">
        <v>403</v>
      </c>
      <c r="C391" s="21">
        <v>110.790769115307</v>
      </c>
      <c r="D391" s="21">
        <v>111.35929134334</v>
      </c>
    </row>
    <row r="392" spans="1:8" x14ac:dyDescent="0.3">
      <c r="A392" s="20" t="s">
        <v>43</v>
      </c>
      <c r="B392" s="20" t="s">
        <v>432</v>
      </c>
      <c r="C392" s="21">
        <v>105.823933545103</v>
      </c>
      <c r="D392" s="21">
        <v>109.62381868604299</v>
      </c>
    </row>
    <row r="393" spans="1:8" x14ac:dyDescent="0.3">
      <c r="A393" s="20" t="s">
        <v>82</v>
      </c>
      <c r="B393" s="20" t="s">
        <v>471</v>
      </c>
      <c r="C393" s="21">
        <v>112.049301932661</v>
      </c>
      <c r="D393" s="21">
        <v>112.47464229298301</v>
      </c>
    </row>
    <row r="394" spans="1:8" x14ac:dyDescent="0.3">
      <c r="A394" s="20" t="s">
        <v>152</v>
      </c>
      <c r="B394" s="20" t="s">
        <v>541</v>
      </c>
      <c r="C394" s="21">
        <v>109.081639256269</v>
      </c>
      <c r="D394" s="21">
        <v>109.423573323013</v>
      </c>
    </row>
    <row r="395" spans="1:8" x14ac:dyDescent="0.3">
      <c r="A395" s="22" t="s">
        <v>201</v>
      </c>
      <c r="B395" s="22" t="s">
        <v>590</v>
      </c>
      <c r="C395" s="23">
        <v>112.245333425002</v>
      </c>
      <c r="D395" s="23">
        <v>112.20395258891899</v>
      </c>
    </row>
    <row r="396" spans="1:8" x14ac:dyDescent="0.3">
      <c r="A396" s="22" t="s">
        <v>311</v>
      </c>
      <c r="B396" s="22" t="s">
        <v>700</v>
      </c>
      <c r="C396" s="23">
        <v>110.904949379154</v>
      </c>
      <c r="D396" s="23">
        <v>110.640519555662</v>
      </c>
    </row>
    <row r="397" spans="1:8" x14ac:dyDescent="0.3">
      <c r="B397" s="14"/>
      <c r="C397" s="15"/>
      <c r="D397" s="15"/>
    </row>
    <row r="398" spans="1:8" ht="15" thickBot="1" x14ac:dyDescent="0.35">
      <c r="A398" s="9"/>
      <c r="B398" s="10"/>
      <c r="C398" s="10"/>
      <c r="D398" s="10"/>
    </row>
    <row r="399" spans="1:8" x14ac:dyDescent="0.3">
      <c r="A399" s="12"/>
      <c r="B399" s="11"/>
      <c r="C399" s="11"/>
      <c r="D399" s="11"/>
    </row>
    <row r="400" spans="1:8" x14ac:dyDescent="0.3">
      <c r="A400" s="12" t="s">
        <v>779</v>
      </c>
      <c r="B400" s="11"/>
      <c r="C400" s="11"/>
      <c r="D400" s="1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C1F73-3E7C-4EF6-8BCD-A771E6C047DE}">
  <dimension ref="A1:H400"/>
  <sheetViews>
    <sheetView workbookViewId="0"/>
  </sheetViews>
  <sheetFormatPr baseColWidth="10" defaultRowHeight="14.4" x14ac:dyDescent="0.3"/>
  <cols>
    <col min="1" max="1" width="7" style="13" customWidth="1"/>
    <col min="2" max="2" width="27.109375" style="13" customWidth="1"/>
    <col min="3" max="4" width="11.5546875" style="13"/>
  </cols>
  <sheetData>
    <row r="1" spans="1:8" ht="17.399999999999999" x14ac:dyDescent="0.3">
      <c r="A1" s="16" t="s">
        <v>870</v>
      </c>
      <c r="B1" s="17"/>
    </row>
    <row r="2" spans="1:8" ht="17.399999999999999" x14ac:dyDescent="0.3">
      <c r="A2" s="16" t="s">
        <v>872</v>
      </c>
      <c r="B2" s="17"/>
    </row>
    <row r="3" spans="1:8" ht="17.399999999999999" x14ac:dyDescent="0.3">
      <c r="A3" s="16"/>
      <c r="B3" s="17"/>
    </row>
    <row r="4" spans="1:8" ht="17.399999999999999" x14ac:dyDescent="0.3">
      <c r="A4" s="16"/>
      <c r="B4" s="17"/>
    </row>
    <row r="6" spans="1:8" x14ac:dyDescent="0.3">
      <c r="A6" s="8" t="s">
        <v>777</v>
      </c>
      <c r="B6" s="8" t="s">
        <v>388</v>
      </c>
      <c r="C6" s="19">
        <v>2021</v>
      </c>
      <c r="D6" s="19">
        <v>2022</v>
      </c>
    </row>
    <row r="7" spans="1:8" x14ac:dyDescent="0.3">
      <c r="A7" s="11" t="s">
        <v>859</v>
      </c>
      <c r="B7" s="35" t="s">
        <v>778</v>
      </c>
      <c r="C7" s="36">
        <v>100</v>
      </c>
      <c r="D7" s="36">
        <v>99.770441046077195</v>
      </c>
      <c r="H7" s="24"/>
    </row>
    <row r="8" spans="1:8" x14ac:dyDescent="0.3">
      <c r="A8" s="20" t="s">
        <v>0</v>
      </c>
      <c r="B8" s="20" t="s">
        <v>389</v>
      </c>
      <c r="C8" s="21">
        <v>94.970356770287196</v>
      </c>
      <c r="D8" s="21">
        <v>98.051113386648595</v>
      </c>
      <c r="H8" s="24"/>
    </row>
    <row r="9" spans="1:8" x14ac:dyDescent="0.3">
      <c r="A9" s="20" t="s">
        <v>1</v>
      </c>
      <c r="B9" s="20" t="s">
        <v>390</v>
      </c>
      <c r="C9" s="21">
        <v>109.60369545435</v>
      </c>
      <c r="D9" s="21">
        <v>108.74271288482799</v>
      </c>
      <c r="H9" s="24"/>
    </row>
    <row r="10" spans="1:8" x14ac:dyDescent="0.3">
      <c r="A10" s="20" t="s">
        <v>2</v>
      </c>
      <c r="B10" s="20" t="s">
        <v>391</v>
      </c>
      <c r="C10" s="21">
        <v>83.215260072259497</v>
      </c>
      <c r="D10" s="21">
        <v>105.44208464901899</v>
      </c>
      <c r="H10" s="24"/>
    </row>
    <row r="11" spans="1:8" x14ac:dyDescent="0.3">
      <c r="A11" s="20" t="s">
        <v>3</v>
      </c>
      <c r="B11" s="20" t="s">
        <v>392</v>
      </c>
      <c r="C11" s="21">
        <v>96.229483134945696</v>
      </c>
      <c r="D11" s="21">
        <v>101.600761506697</v>
      </c>
      <c r="H11" s="24"/>
    </row>
    <row r="12" spans="1:8" x14ac:dyDescent="0.3">
      <c r="A12" s="20" t="s">
        <v>4</v>
      </c>
      <c r="B12" s="20" t="s">
        <v>393</v>
      </c>
      <c r="C12" s="21">
        <v>98.729322399588298</v>
      </c>
      <c r="D12" s="21">
        <v>106.226302660858</v>
      </c>
      <c r="H12" s="24"/>
    </row>
    <row r="13" spans="1:8" x14ac:dyDescent="0.3">
      <c r="A13" s="20" t="s">
        <v>5</v>
      </c>
      <c r="B13" s="20" t="s">
        <v>394</v>
      </c>
      <c r="C13" s="21">
        <v>92.187425207886207</v>
      </c>
      <c r="D13" s="21">
        <v>99.814180683361997</v>
      </c>
      <c r="H13" s="24"/>
    </row>
    <row r="14" spans="1:8" x14ac:dyDescent="0.3">
      <c r="A14" s="20" t="s">
        <v>6</v>
      </c>
      <c r="B14" s="20" t="s">
        <v>395</v>
      </c>
      <c r="C14" s="21">
        <v>97.779628762975094</v>
      </c>
      <c r="D14" s="21">
        <v>101.80140745310401</v>
      </c>
      <c r="H14" s="24"/>
    </row>
    <row r="15" spans="1:8" x14ac:dyDescent="0.3">
      <c r="A15" s="20" t="s">
        <v>7</v>
      </c>
      <c r="B15" s="20" t="s">
        <v>396</v>
      </c>
      <c r="C15" s="21">
        <v>100.657473931666</v>
      </c>
      <c r="D15" s="21">
        <v>104.680296739108</v>
      </c>
      <c r="H15" s="24"/>
    </row>
    <row r="16" spans="1:8" x14ac:dyDescent="0.3">
      <c r="A16" s="20" t="s">
        <v>8</v>
      </c>
      <c r="B16" s="20" t="s">
        <v>397</v>
      </c>
      <c r="C16" s="21">
        <v>98.672825142428394</v>
      </c>
      <c r="D16" s="21">
        <v>101.54006516791701</v>
      </c>
      <c r="H16" s="24"/>
    </row>
    <row r="17" spans="1:8" x14ac:dyDescent="0.3">
      <c r="A17" s="20" t="s">
        <v>9</v>
      </c>
      <c r="B17" s="20" t="s">
        <v>398</v>
      </c>
      <c r="C17" s="21">
        <v>97.488983840261994</v>
      </c>
      <c r="D17" s="21">
        <v>105.228137236572</v>
      </c>
      <c r="H17" s="24"/>
    </row>
    <row r="18" spans="1:8" x14ac:dyDescent="0.3">
      <c r="A18" s="20" t="s">
        <v>11</v>
      </c>
      <c r="B18" s="20" t="s">
        <v>400</v>
      </c>
      <c r="C18" s="21">
        <v>102.51393302102601</v>
      </c>
      <c r="D18" s="21">
        <v>110.357382957963</v>
      </c>
      <c r="H18" s="24"/>
    </row>
    <row r="19" spans="1:8" x14ac:dyDescent="0.3">
      <c r="A19" s="20" t="s">
        <v>12</v>
      </c>
      <c r="B19" s="20" t="s">
        <v>401</v>
      </c>
      <c r="C19" s="21">
        <v>98.026263206421802</v>
      </c>
      <c r="D19" s="21">
        <v>101.91018955806101</v>
      </c>
      <c r="H19" s="24"/>
    </row>
    <row r="20" spans="1:8" x14ac:dyDescent="0.3">
      <c r="A20" s="20" t="s">
        <v>13</v>
      </c>
      <c r="B20" s="20" t="s">
        <v>402</v>
      </c>
      <c r="C20" s="21">
        <v>104.16829481002701</v>
      </c>
      <c r="D20" s="21">
        <v>101.77369068549</v>
      </c>
      <c r="H20" s="24"/>
    </row>
    <row r="21" spans="1:8" x14ac:dyDescent="0.3">
      <c r="A21" s="20" t="s">
        <v>15</v>
      </c>
      <c r="B21" s="20" t="s">
        <v>404</v>
      </c>
      <c r="C21" s="21">
        <v>95.951317010283802</v>
      </c>
      <c r="D21" s="21">
        <v>98.9508273571942</v>
      </c>
      <c r="H21" s="24"/>
    </row>
    <row r="22" spans="1:8" x14ac:dyDescent="0.3">
      <c r="A22" s="20" t="s">
        <v>16</v>
      </c>
      <c r="B22" s="20" t="s">
        <v>405</v>
      </c>
      <c r="C22" s="21">
        <v>83.431048392480704</v>
      </c>
      <c r="D22" s="21">
        <v>86.572634876648607</v>
      </c>
      <c r="H22" s="24"/>
    </row>
    <row r="23" spans="1:8" x14ac:dyDescent="0.3">
      <c r="A23" s="20" t="s">
        <v>17</v>
      </c>
      <c r="B23" s="20" t="s">
        <v>406</v>
      </c>
      <c r="C23" s="21">
        <v>92.971455779919395</v>
      </c>
      <c r="D23" s="21">
        <v>98.387013408211402</v>
      </c>
      <c r="H23" s="24"/>
    </row>
    <row r="24" spans="1:8" x14ac:dyDescent="0.3">
      <c r="A24" s="20" t="s">
        <v>18</v>
      </c>
      <c r="B24" s="20" t="s">
        <v>407</v>
      </c>
      <c r="C24" s="21">
        <v>83.185293487398496</v>
      </c>
      <c r="D24" s="21">
        <v>101.719819035386</v>
      </c>
      <c r="H24" s="24"/>
    </row>
    <row r="25" spans="1:8" x14ac:dyDescent="0.3">
      <c r="A25" s="20" t="s">
        <v>19</v>
      </c>
      <c r="B25" s="20" t="s">
        <v>408</v>
      </c>
      <c r="C25" s="21">
        <v>95.462518268378105</v>
      </c>
      <c r="D25" s="21">
        <v>99.403083585832405</v>
      </c>
      <c r="H25" s="24"/>
    </row>
    <row r="26" spans="1:8" x14ac:dyDescent="0.3">
      <c r="A26" s="20" t="s">
        <v>20</v>
      </c>
      <c r="B26" s="20" t="s">
        <v>409</v>
      </c>
      <c r="C26" s="21">
        <v>95.986443436627994</v>
      </c>
      <c r="D26" s="21">
        <v>99.730090295525102</v>
      </c>
      <c r="H26" s="24"/>
    </row>
    <row r="27" spans="1:8" x14ac:dyDescent="0.3">
      <c r="A27" s="20" t="s">
        <v>21</v>
      </c>
      <c r="B27" s="20" t="s">
        <v>410</v>
      </c>
      <c r="C27" s="21">
        <v>97.750188271865596</v>
      </c>
      <c r="D27" s="21">
        <v>101.84855500934</v>
      </c>
      <c r="H27" s="24"/>
    </row>
    <row r="28" spans="1:8" x14ac:dyDescent="0.3">
      <c r="A28" s="20" t="s">
        <v>22</v>
      </c>
      <c r="B28" s="20" t="s">
        <v>411</v>
      </c>
      <c r="C28" s="21">
        <v>102.645415159015</v>
      </c>
      <c r="D28" s="21">
        <v>102.354016030531</v>
      </c>
      <c r="H28" s="24"/>
    </row>
    <row r="29" spans="1:8" x14ac:dyDescent="0.3">
      <c r="A29" s="20" t="s">
        <v>23</v>
      </c>
      <c r="B29" s="20" t="s">
        <v>412</v>
      </c>
      <c r="C29" s="21">
        <v>92.838090305531395</v>
      </c>
      <c r="D29" s="21">
        <v>99.667144072793803</v>
      </c>
      <c r="H29" s="24"/>
    </row>
    <row r="30" spans="1:8" x14ac:dyDescent="0.3">
      <c r="A30" s="20" t="s">
        <v>24</v>
      </c>
      <c r="B30" s="20" t="s">
        <v>413</v>
      </c>
      <c r="C30" s="21">
        <v>103.82253421829201</v>
      </c>
      <c r="D30" s="21">
        <v>111.63743290148599</v>
      </c>
      <c r="H30" s="24"/>
    </row>
    <row r="31" spans="1:8" x14ac:dyDescent="0.3">
      <c r="A31" s="20" t="s">
        <v>25</v>
      </c>
      <c r="B31" s="20" t="s">
        <v>414</v>
      </c>
      <c r="C31" s="21">
        <v>86.559679972035198</v>
      </c>
      <c r="D31" s="21">
        <v>97.492576051902105</v>
      </c>
      <c r="H31" s="24"/>
    </row>
    <row r="32" spans="1:8" x14ac:dyDescent="0.3">
      <c r="A32" s="20" t="s">
        <v>26</v>
      </c>
      <c r="B32" s="20" t="s">
        <v>415</v>
      </c>
      <c r="C32" s="21">
        <v>99.556271583535903</v>
      </c>
      <c r="D32" s="21">
        <v>102.933958423753</v>
      </c>
      <c r="H32" s="24"/>
    </row>
    <row r="33" spans="1:8" x14ac:dyDescent="0.3">
      <c r="A33" s="20" t="s">
        <v>27</v>
      </c>
      <c r="B33" s="20" t="s">
        <v>416</v>
      </c>
      <c r="C33" s="21">
        <v>98.970601704344404</v>
      </c>
      <c r="D33" s="21">
        <v>102.871770219544</v>
      </c>
      <c r="H33" s="24"/>
    </row>
    <row r="34" spans="1:8" x14ac:dyDescent="0.3">
      <c r="A34" s="20" t="s">
        <v>28</v>
      </c>
      <c r="B34" s="20" t="s">
        <v>417</v>
      </c>
      <c r="C34" s="21">
        <v>89.728645821795098</v>
      </c>
      <c r="D34" s="21">
        <v>96.877442256350193</v>
      </c>
      <c r="H34" s="24"/>
    </row>
    <row r="35" spans="1:8" x14ac:dyDescent="0.3">
      <c r="A35" s="20" t="s">
        <v>29</v>
      </c>
      <c r="B35" s="20" t="s">
        <v>418</v>
      </c>
      <c r="C35" s="21">
        <v>87.699375998367699</v>
      </c>
      <c r="D35" s="21">
        <v>91.544199482334903</v>
      </c>
      <c r="H35" s="24"/>
    </row>
    <row r="36" spans="1:8" x14ac:dyDescent="0.3">
      <c r="A36" s="20" t="s">
        <v>30</v>
      </c>
      <c r="B36" s="20" t="s">
        <v>419</v>
      </c>
      <c r="C36" s="21">
        <v>83.510963966741002</v>
      </c>
      <c r="D36" s="21">
        <v>93.281850441488402</v>
      </c>
      <c r="H36" s="24"/>
    </row>
    <row r="37" spans="1:8" x14ac:dyDescent="0.3">
      <c r="A37" s="20" t="s">
        <v>31</v>
      </c>
      <c r="B37" s="20" t="s">
        <v>420</v>
      </c>
      <c r="C37" s="21">
        <v>85.524121432135203</v>
      </c>
      <c r="D37" s="21">
        <v>105.355105065679</v>
      </c>
      <c r="H37" s="24"/>
    </row>
    <row r="38" spans="1:8" x14ac:dyDescent="0.3">
      <c r="A38" s="20" t="s">
        <v>32</v>
      </c>
      <c r="B38" s="20" t="s">
        <v>421</v>
      </c>
      <c r="C38" s="21">
        <v>80.702728153122607</v>
      </c>
      <c r="D38" s="21">
        <v>92.390356000283305</v>
      </c>
      <c r="H38" s="24"/>
    </row>
    <row r="39" spans="1:8" x14ac:dyDescent="0.3">
      <c r="A39" s="20" t="s">
        <v>33</v>
      </c>
      <c r="B39" s="20" t="s">
        <v>422</v>
      </c>
      <c r="C39" s="21">
        <v>99.221722814806895</v>
      </c>
      <c r="D39" s="21">
        <v>103.17528056898399</v>
      </c>
      <c r="H39" s="24"/>
    </row>
    <row r="40" spans="1:8" x14ac:dyDescent="0.3">
      <c r="A40" s="20" t="s">
        <v>34</v>
      </c>
      <c r="B40" s="20" t="s">
        <v>423</v>
      </c>
      <c r="C40" s="21">
        <v>87.2566102823221</v>
      </c>
      <c r="D40" s="21">
        <v>93.423844434228897</v>
      </c>
      <c r="H40" s="24"/>
    </row>
    <row r="41" spans="1:8" x14ac:dyDescent="0.3">
      <c r="A41" s="20" t="s">
        <v>35</v>
      </c>
      <c r="B41" s="20" t="s">
        <v>424</v>
      </c>
      <c r="C41" s="21">
        <v>101.219167230509</v>
      </c>
      <c r="D41" s="21">
        <v>100.55168930688301</v>
      </c>
      <c r="H41" s="24"/>
    </row>
    <row r="42" spans="1:8" x14ac:dyDescent="0.3">
      <c r="A42" s="20" t="s">
        <v>41</v>
      </c>
      <c r="B42" s="20" t="s">
        <v>430</v>
      </c>
      <c r="C42" s="21">
        <v>89.434010211006296</v>
      </c>
      <c r="D42" s="21">
        <v>93.301292891050693</v>
      </c>
      <c r="H42" s="24"/>
    </row>
    <row r="43" spans="1:8" x14ac:dyDescent="0.3">
      <c r="A43" s="20" t="s">
        <v>36</v>
      </c>
      <c r="B43" s="20" t="s">
        <v>425</v>
      </c>
      <c r="C43" s="21">
        <v>91.506939478068404</v>
      </c>
      <c r="D43" s="21">
        <v>94.976139677227394</v>
      </c>
      <c r="H43" s="24"/>
    </row>
    <row r="44" spans="1:8" x14ac:dyDescent="0.3">
      <c r="A44" s="20" t="s">
        <v>37</v>
      </c>
      <c r="B44" s="20" t="s">
        <v>426</v>
      </c>
      <c r="C44" s="21">
        <v>79.6287625404415</v>
      </c>
      <c r="D44" s="21">
        <v>91.034647320588903</v>
      </c>
      <c r="H44" s="24"/>
    </row>
    <row r="45" spans="1:8" x14ac:dyDescent="0.3">
      <c r="A45" s="20" t="s">
        <v>38</v>
      </c>
      <c r="B45" s="20" t="s">
        <v>427</v>
      </c>
      <c r="C45" s="21">
        <v>96.095751578839298</v>
      </c>
      <c r="D45" s="21">
        <v>98.593431785963602</v>
      </c>
      <c r="H45" s="24"/>
    </row>
    <row r="46" spans="1:8" x14ac:dyDescent="0.3">
      <c r="A46" s="20" t="s">
        <v>39</v>
      </c>
      <c r="B46" s="20" t="s">
        <v>428</v>
      </c>
      <c r="C46" s="21">
        <v>94.605164465027499</v>
      </c>
      <c r="D46" s="21">
        <v>98.269857477596304</v>
      </c>
      <c r="H46" s="24"/>
    </row>
    <row r="47" spans="1:8" x14ac:dyDescent="0.3">
      <c r="A47" s="20" t="s">
        <v>40</v>
      </c>
      <c r="B47" s="20" t="s">
        <v>429</v>
      </c>
      <c r="C47" s="21">
        <v>98.867326583952206</v>
      </c>
      <c r="D47" s="21">
        <v>101.316658232645</v>
      </c>
      <c r="H47" s="24"/>
    </row>
    <row r="48" spans="1:8" x14ac:dyDescent="0.3">
      <c r="A48" s="20" t="s">
        <v>42</v>
      </c>
      <c r="B48" s="20" t="s">
        <v>431</v>
      </c>
      <c r="C48" s="21">
        <v>90.819627986346006</v>
      </c>
      <c r="D48" s="21">
        <v>97.851484218177504</v>
      </c>
      <c r="H48" s="24"/>
    </row>
    <row r="49" spans="1:8" x14ac:dyDescent="0.3">
      <c r="A49" s="20" t="s">
        <v>44</v>
      </c>
      <c r="B49" s="20" t="s">
        <v>433</v>
      </c>
      <c r="C49" s="21">
        <v>92.487859389711602</v>
      </c>
      <c r="D49" s="21">
        <v>98.084285493686195</v>
      </c>
      <c r="H49" s="24"/>
    </row>
    <row r="50" spans="1:8" x14ac:dyDescent="0.3">
      <c r="A50" s="20" t="s">
        <v>45</v>
      </c>
      <c r="B50" s="20" t="s">
        <v>434</v>
      </c>
      <c r="C50" s="21">
        <v>98.377573621335699</v>
      </c>
      <c r="D50" s="21">
        <v>100.700832587536</v>
      </c>
      <c r="H50" s="24"/>
    </row>
    <row r="51" spans="1:8" x14ac:dyDescent="0.3">
      <c r="A51" s="20" t="s">
        <v>46</v>
      </c>
      <c r="B51" s="20" t="s">
        <v>435</v>
      </c>
      <c r="C51" s="21">
        <v>94.950455262788097</v>
      </c>
      <c r="D51" s="21">
        <v>98.440856173718799</v>
      </c>
      <c r="H51" s="24"/>
    </row>
    <row r="52" spans="1:8" x14ac:dyDescent="0.3">
      <c r="A52" s="20" t="s">
        <v>47</v>
      </c>
      <c r="B52" s="20" t="s">
        <v>436</v>
      </c>
      <c r="C52" s="21">
        <v>101.12092439937101</v>
      </c>
      <c r="D52" s="21">
        <v>101.16974088132901</v>
      </c>
      <c r="H52" s="24"/>
    </row>
    <row r="53" spans="1:8" x14ac:dyDescent="0.3">
      <c r="A53" s="20" t="s">
        <v>48</v>
      </c>
      <c r="B53" s="20" t="s">
        <v>437</v>
      </c>
      <c r="C53" s="21">
        <v>97.436022166191904</v>
      </c>
      <c r="D53" s="21">
        <v>102.01085776365299</v>
      </c>
      <c r="H53" s="24"/>
    </row>
    <row r="54" spans="1:8" x14ac:dyDescent="0.3">
      <c r="A54" s="20" t="s">
        <v>49</v>
      </c>
      <c r="B54" s="20" t="s">
        <v>438</v>
      </c>
      <c r="C54" s="21">
        <v>97.435610060589795</v>
      </c>
      <c r="D54" s="21">
        <v>102.44309279204499</v>
      </c>
      <c r="H54" s="24"/>
    </row>
    <row r="55" spans="1:8" x14ac:dyDescent="0.3">
      <c r="A55" s="20" t="s">
        <v>50</v>
      </c>
      <c r="B55" s="20" t="s">
        <v>439</v>
      </c>
      <c r="C55" s="21">
        <v>89.746219380923506</v>
      </c>
      <c r="D55" s="21">
        <v>95.342134811520594</v>
      </c>
      <c r="H55" s="24"/>
    </row>
    <row r="56" spans="1:8" x14ac:dyDescent="0.3">
      <c r="A56" s="20" t="s">
        <v>51</v>
      </c>
      <c r="B56" s="20" t="s">
        <v>440</v>
      </c>
      <c r="C56" s="21">
        <v>101.147721032604</v>
      </c>
      <c r="D56" s="21">
        <v>108.972075766168</v>
      </c>
      <c r="H56" s="24"/>
    </row>
    <row r="57" spans="1:8" x14ac:dyDescent="0.3">
      <c r="A57" s="20" t="s">
        <v>52</v>
      </c>
      <c r="B57" s="20" t="s">
        <v>441</v>
      </c>
      <c r="C57" s="21">
        <v>81.581856287585595</v>
      </c>
      <c r="D57" s="21">
        <v>96.996345816292504</v>
      </c>
      <c r="H57" s="24"/>
    </row>
    <row r="58" spans="1:8" x14ac:dyDescent="0.3">
      <c r="A58" s="20" t="s">
        <v>53</v>
      </c>
      <c r="B58" s="20" t="s">
        <v>442</v>
      </c>
      <c r="C58" s="21">
        <v>109.01597960823</v>
      </c>
      <c r="D58" s="21">
        <v>108.22077763423501</v>
      </c>
      <c r="H58" s="24"/>
    </row>
    <row r="59" spans="1:8" x14ac:dyDescent="0.3">
      <c r="A59" s="20" t="s">
        <v>54</v>
      </c>
      <c r="B59" s="20" t="s">
        <v>443</v>
      </c>
      <c r="C59" s="21">
        <v>92.629388962785498</v>
      </c>
      <c r="D59" s="21">
        <v>96.183216738569598</v>
      </c>
      <c r="H59" s="24"/>
    </row>
    <row r="60" spans="1:8" x14ac:dyDescent="0.3">
      <c r="A60" s="20" t="s">
        <v>55</v>
      </c>
      <c r="B60" s="20" t="s">
        <v>444</v>
      </c>
      <c r="C60" s="21">
        <v>88.932059869196706</v>
      </c>
      <c r="D60" s="21">
        <v>91.126503909169003</v>
      </c>
      <c r="H60" s="24"/>
    </row>
    <row r="61" spans="1:8" x14ac:dyDescent="0.3">
      <c r="A61" s="20" t="s">
        <v>56</v>
      </c>
      <c r="B61" s="20" t="s">
        <v>445</v>
      </c>
      <c r="C61" s="21">
        <v>85.093937142646894</v>
      </c>
      <c r="D61" s="21">
        <v>88.269571510235195</v>
      </c>
      <c r="H61" s="24"/>
    </row>
    <row r="62" spans="1:8" x14ac:dyDescent="0.3">
      <c r="A62" s="20" t="s">
        <v>57</v>
      </c>
      <c r="B62" s="20" t="s">
        <v>446</v>
      </c>
      <c r="C62" s="21">
        <v>99.438342108448097</v>
      </c>
      <c r="D62" s="21">
        <v>105.71312838511599</v>
      </c>
      <c r="H62" s="24"/>
    </row>
    <row r="63" spans="1:8" x14ac:dyDescent="0.3">
      <c r="A63" s="20" t="s">
        <v>58</v>
      </c>
      <c r="B63" s="20" t="s">
        <v>447</v>
      </c>
      <c r="C63" s="21">
        <v>95.724619068761797</v>
      </c>
      <c r="D63" s="21">
        <v>99.474523638710096</v>
      </c>
      <c r="H63" s="24"/>
    </row>
    <row r="64" spans="1:8" x14ac:dyDescent="0.3">
      <c r="A64" s="20" t="s">
        <v>164</v>
      </c>
      <c r="B64" s="20" t="s">
        <v>553</v>
      </c>
      <c r="C64" s="21">
        <v>97.7617106452673</v>
      </c>
      <c r="D64" s="21">
        <v>105.010178499991</v>
      </c>
      <c r="H64" s="24"/>
    </row>
    <row r="65" spans="1:8" x14ac:dyDescent="0.3">
      <c r="A65" s="20" t="s">
        <v>59</v>
      </c>
      <c r="B65" s="20" t="s">
        <v>448</v>
      </c>
      <c r="C65" s="21">
        <v>109.169981935973</v>
      </c>
      <c r="D65" s="21">
        <v>108.806520481573</v>
      </c>
      <c r="H65" s="24"/>
    </row>
    <row r="66" spans="1:8" x14ac:dyDescent="0.3">
      <c r="A66" s="20" t="s">
        <v>60</v>
      </c>
      <c r="B66" s="20" t="s">
        <v>449</v>
      </c>
      <c r="C66" s="21">
        <v>85.213418489949703</v>
      </c>
      <c r="D66" s="21">
        <v>95.372024349040103</v>
      </c>
      <c r="H66" s="24"/>
    </row>
    <row r="67" spans="1:8" x14ac:dyDescent="0.3">
      <c r="A67" s="20" t="s">
        <v>61</v>
      </c>
      <c r="B67" s="20" t="s">
        <v>450</v>
      </c>
      <c r="C67" s="21">
        <v>60.855098379771903</v>
      </c>
      <c r="D67" s="21">
        <v>71.450935071951406</v>
      </c>
      <c r="H67" s="24"/>
    </row>
    <row r="68" spans="1:8" x14ac:dyDescent="0.3">
      <c r="A68" s="20" t="s">
        <v>62</v>
      </c>
      <c r="B68" s="20" t="s">
        <v>451</v>
      </c>
      <c r="C68" s="21">
        <v>89.758404606094203</v>
      </c>
      <c r="D68" s="21">
        <v>95.027503890523803</v>
      </c>
      <c r="H68" s="24"/>
    </row>
    <row r="69" spans="1:8" x14ac:dyDescent="0.3">
      <c r="A69" s="20" t="s">
        <v>63</v>
      </c>
      <c r="B69" s="20" t="s">
        <v>452</v>
      </c>
      <c r="C69" s="21">
        <v>94.601215295316393</v>
      </c>
      <c r="D69" s="21">
        <v>101.582987764393</v>
      </c>
      <c r="H69" s="24"/>
    </row>
    <row r="70" spans="1:8" x14ac:dyDescent="0.3">
      <c r="A70" s="20" t="s">
        <v>64</v>
      </c>
      <c r="B70" s="20" t="s">
        <v>453</v>
      </c>
      <c r="C70" s="21">
        <v>88.410321345720703</v>
      </c>
      <c r="D70" s="21">
        <v>97.922317262306706</v>
      </c>
      <c r="H70" s="24"/>
    </row>
    <row r="71" spans="1:8" x14ac:dyDescent="0.3">
      <c r="A71" s="20" t="s">
        <v>65</v>
      </c>
      <c r="B71" s="20" t="s">
        <v>454</v>
      </c>
      <c r="C71" s="21">
        <v>88.887959302984001</v>
      </c>
      <c r="D71" s="21">
        <v>95.350406797572106</v>
      </c>
      <c r="H71" s="24"/>
    </row>
    <row r="72" spans="1:8" x14ac:dyDescent="0.3">
      <c r="A72" s="20" t="s">
        <v>66</v>
      </c>
      <c r="B72" s="20" t="s">
        <v>455</v>
      </c>
      <c r="C72" s="21">
        <v>95.554191684796706</v>
      </c>
      <c r="D72" s="21">
        <v>101.077191381547</v>
      </c>
      <c r="H72" s="24"/>
    </row>
    <row r="73" spans="1:8" x14ac:dyDescent="0.3">
      <c r="A73" s="20" t="s">
        <v>67</v>
      </c>
      <c r="B73" s="20" t="s">
        <v>456</v>
      </c>
      <c r="C73" s="21">
        <v>96.0090271928227</v>
      </c>
      <c r="D73" s="21">
        <v>99.587440191741194</v>
      </c>
      <c r="H73" s="24"/>
    </row>
    <row r="74" spans="1:8" x14ac:dyDescent="0.3">
      <c r="A74" s="20" t="s">
        <v>68</v>
      </c>
      <c r="B74" s="20" t="s">
        <v>457</v>
      </c>
      <c r="C74" s="21">
        <v>100.03825910046299</v>
      </c>
      <c r="D74" s="21">
        <v>98.436332087755105</v>
      </c>
      <c r="H74" s="24"/>
    </row>
    <row r="75" spans="1:8" x14ac:dyDescent="0.3">
      <c r="A75" s="20" t="s">
        <v>69</v>
      </c>
      <c r="B75" s="20" t="s">
        <v>458</v>
      </c>
      <c r="C75" s="21">
        <v>105.05716007199899</v>
      </c>
      <c r="D75" s="21">
        <v>103.004162135987</v>
      </c>
      <c r="H75" s="24"/>
    </row>
    <row r="76" spans="1:8" x14ac:dyDescent="0.3">
      <c r="A76" s="20" t="s">
        <v>70</v>
      </c>
      <c r="B76" s="20" t="s">
        <v>459</v>
      </c>
      <c r="C76" s="21">
        <v>97.583705821268893</v>
      </c>
      <c r="D76" s="21">
        <v>99.455248482517405</v>
      </c>
      <c r="H76" s="24"/>
    </row>
    <row r="77" spans="1:8" x14ac:dyDescent="0.3">
      <c r="A77" s="20" t="s">
        <v>72</v>
      </c>
      <c r="B77" s="20" t="s">
        <v>461</v>
      </c>
      <c r="C77" s="21">
        <v>79.872895915958196</v>
      </c>
      <c r="D77" s="21">
        <v>88.812807051617099</v>
      </c>
      <c r="H77" s="24"/>
    </row>
    <row r="78" spans="1:8" x14ac:dyDescent="0.3">
      <c r="A78" s="20" t="s">
        <v>73</v>
      </c>
      <c r="B78" s="20" t="s">
        <v>462</v>
      </c>
      <c r="C78" s="21">
        <v>100.176694411494</v>
      </c>
      <c r="D78" s="21">
        <v>108.547664751873</v>
      </c>
      <c r="H78" s="24"/>
    </row>
    <row r="79" spans="1:8" x14ac:dyDescent="0.3">
      <c r="A79" s="20" t="s">
        <v>71</v>
      </c>
      <c r="B79" s="20" t="s">
        <v>460</v>
      </c>
      <c r="C79" s="21">
        <v>86.523603012030506</v>
      </c>
      <c r="D79" s="21">
        <v>105.300383551753</v>
      </c>
      <c r="H79" s="24"/>
    </row>
    <row r="80" spans="1:8" x14ac:dyDescent="0.3">
      <c r="A80" s="20" t="s">
        <v>74</v>
      </c>
      <c r="B80" s="20" t="s">
        <v>463</v>
      </c>
      <c r="C80" s="21">
        <v>97.761645632320594</v>
      </c>
      <c r="D80" s="21">
        <v>100.50544821932399</v>
      </c>
      <c r="H80" s="24"/>
    </row>
    <row r="81" spans="1:8" x14ac:dyDescent="0.3">
      <c r="A81" s="20" t="s">
        <v>75</v>
      </c>
      <c r="B81" s="20" t="s">
        <v>464</v>
      </c>
      <c r="C81" s="21">
        <v>80.007213781156295</v>
      </c>
      <c r="D81" s="21">
        <v>93.928162256188799</v>
      </c>
      <c r="H81" s="24"/>
    </row>
    <row r="82" spans="1:8" x14ac:dyDescent="0.3">
      <c r="A82" s="20" t="s">
        <v>76</v>
      </c>
      <c r="B82" s="20" t="s">
        <v>465</v>
      </c>
      <c r="C82" s="21">
        <v>91.286522931938094</v>
      </c>
      <c r="D82" s="21">
        <v>94.805283262055596</v>
      </c>
      <c r="H82" s="24"/>
    </row>
    <row r="83" spans="1:8" x14ac:dyDescent="0.3">
      <c r="A83" s="20" t="s">
        <v>77</v>
      </c>
      <c r="B83" s="20" t="s">
        <v>466</v>
      </c>
      <c r="C83" s="21">
        <v>96.425504988098893</v>
      </c>
      <c r="D83" s="21">
        <v>99.786052768116505</v>
      </c>
      <c r="H83" s="24"/>
    </row>
    <row r="84" spans="1:8" x14ac:dyDescent="0.3">
      <c r="A84" s="20" t="s">
        <v>78</v>
      </c>
      <c r="B84" s="20" t="s">
        <v>467</v>
      </c>
      <c r="C84" s="21">
        <v>94.317322868877497</v>
      </c>
      <c r="D84" s="21">
        <v>99.293584150153094</v>
      </c>
      <c r="H84" s="24"/>
    </row>
    <row r="85" spans="1:8" x14ac:dyDescent="0.3">
      <c r="A85" s="20" t="s">
        <v>79</v>
      </c>
      <c r="B85" s="20" t="s">
        <v>468</v>
      </c>
      <c r="C85" s="21">
        <v>103.449728694783</v>
      </c>
      <c r="D85" s="21">
        <v>101.546063381678</v>
      </c>
      <c r="H85" s="24"/>
    </row>
    <row r="86" spans="1:8" x14ac:dyDescent="0.3">
      <c r="A86" s="20" t="s">
        <v>80</v>
      </c>
      <c r="B86" s="20" t="s">
        <v>469</v>
      </c>
      <c r="C86" s="21">
        <v>98.952762179882797</v>
      </c>
      <c r="D86" s="21">
        <v>103.115025406821</v>
      </c>
      <c r="H86" s="24"/>
    </row>
    <row r="87" spans="1:8" x14ac:dyDescent="0.3">
      <c r="A87" s="20" t="s">
        <v>81</v>
      </c>
      <c r="B87" s="20" t="s">
        <v>470</v>
      </c>
      <c r="C87" s="21">
        <v>107.94681106471</v>
      </c>
      <c r="D87" s="21">
        <v>107.998740151089</v>
      </c>
      <c r="H87" s="24"/>
    </row>
    <row r="88" spans="1:8" x14ac:dyDescent="0.3">
      <c r="A88" s="20" t="s">
        <v>83</v>
      </c>
      <c r="B88" s="20" t="s">
        <v>472</v>
      </c>
      <c r="C88" s="21">
        <v>99.7497316295091</v>
      </c>
      <c r="D88" s="21">
        <v>102.221012796248</v>
      </c>
      <c r="H88" s="24"/>
    </row>
    <row r="89" spans="1:8" x14ac:dyDescent="0.3">
      <c r="A89" s="20" t="s">
        <v>84</v>
      </c>
      <c r="B89" s="20" t="s">
        <v>473</v>
      </c>
      <c r="C89" s="21">
        <v>98.332463251991996</v>
      </c>
      <c r="D89" s="21">
        <v>105.845313635195</v>
      </c>
      <c r="H89" s="24"/>
    </row>
    <row r="90" spans="1:8" x14ac:dyDescent="0.3">
      <c r="A90" s="20" t="s">
        <v>85</v>
      </c>
      <c r="B90" s="20" t="s">
        <v>474</v>
      </c>
      <c r="C90" s="21">
        <v>95.965493433298903</v>
      </c>
      <c r="D90" s="21">
        <v>99.676640239346696</v>
      </c>
      <c r="H90" s="24"/>
    </row>
    <row r="91" spans="1:8" x14ac:dyDescent="0.3">
      <c r="A91" s="20" t="s">
        <v>86</v>
      </c>
      <c r="B91" s="20" t="s">
        <v>475</v>
      </c>
      <c r="C91" s="21">
        <v>93.478224230936704</v>
      </c>
      <c r="D91" s="21">
        <v>91.843458881059803</v>
      </c>
      <c r="H91" s="24"/>
    </row>
    <row r="92" spans="1:8" x14ac:dyDescent="0.3">
      <c r="A92" s="20" t="s">
        <v>87</v>
      </c>
      <c r="B92" s="20" t="s">
        <v>476</v>
      </c>
      <c r="C92" s="21">
        <v>102.86038887136</v>
      </c>
      <c r="D92" s="21">
        <v>109.23789737986699</v>
      </c>
      <c r="H92" s="24"/>
    </row>
    <row r="93" spans="1:8" x14ac:dyDescent="0.3">
      <c r="A93" s="20" t="s">
        <v>88</v>
      </c>
      <c r="B93" s="20" t="s">
        <v>477</v>
      </c>
      <c r="C93" s="21">
        <v>104.783656781708</v>
      </c>
      <c r="D93" s="21">
        <v>101.529039966795</v>
      </c>
      <c r="H93" s="24"/>
    </row>
    <row r="94" spans="1:8" x14ac:dyDescent="0.3">
      <c r="A94" s="20" t="s">
        <v>89</v>
      </c>
      <c r="B94" s="20" t="s">
        <v>478</v>
      </c>
      <c r="C94" s="21">
        <v>81.885087386795703</v>
      </c>
      <c r="D94" s="21">
        <v>103.417783849887</v>
      </c>
      <c r="H94" s="24"/>
    </row>
    <row r="95" spans="1:8" x14ac:dyDescent="0.3">
      <c r="A95" s="20" t="s">
        <v>90</v>
      </c>
      <c r="B95" s="20" t="s">
        <v>479</v>
      </c>
      <c r="C95" s="21">
        <v>93.851692316162797</v>
      </c>
      <c r="D95" s="21">
        <v>99.098414404156799</v>
      </c>
      <c r="H95" s="24"/>
    </row>
    <row r="96" spans="1:8" x14ac:dyDescent="0.3">
      <c r="A96" s="20" t="s">
        <v>91</v>
      </c>
      <c r="B96" s="20" t="s">
        <v>480</v>
      </c>
      <c r="C96" s="21">
        <v>82.086060006053799</v>
      </c>
      <c r="D96" s="21">
        <v>99.205015158137797</v>
      </c>
      <c r="H96" s="24"/>
    </row>
    <row r="97" spans="1:8" x14ac:dyDescent="0.3">
      <c r="A97" s="20" t="s">
        <v>92</v>
      </c>
      <c r="B97" s="20" t="s">
        <v>481</v>
      </c>
      <c r="C97" s="21">
        <v>103.78452094859</v>
      </c>
      <c r="D97" s="21">
        <v>103.774146357297</v>
      </c>
      <c r="H97" s="24"/>
    </row>
    <row r="98" spans="1:8" x14ac:dyDescent="0.3">
      <c r="A98" s="20" t="s">
        <v>93</v>
      </c>
      <c r="B98" s="20" t="s">
        <v>482</v>
      </c>
      <c r="C98" s="21">
        <v>96.285499765483294</v>
      </c>
      <c r="D98" s="21">
        <v>99.594039358571493</v>
      </c>
      <c r="H98" s="24"/>
    </row>
    <row r="99" spans="1:8" x14ac:dyDescent="0.3">
      <c r="A99" s="20" t="s">
        <v>94</v>
      </c>
      <c r="B99" s="20" t="s">
        <v>483</v>
      </c>
      <c r="C99" s="21">
        <v>108.958191956146</v>
      </c>
      <c r="D99" s="21">
        <v>105.663527583907</v>
      </c>
      <c r="H99" s="24"/>
    </row>
    <row r="100" spans="1:8" x14ac:dyDescent="0.3">
      <c r="A100" s="20" t="s">
        <v>95</v>
      </c>
      <c r="B100" s="20" t="s">
        <v>484</v>
      </c>
      <c r="C100" s="21">
        <v>89.217889317430703</v>
      </c>
      <c r="D100" s="21">
        <v>90.414475491227293</v>
      </c>
      <c r="H100" s="24"/>
    </row>
    <row r="101" spans="1:8" x14ac:dyDescent="0.3">
      <c r="A101" s="20" t="s">
        <v>96</v>
      </c>
      <c r="B101" s="20" t="s">
        <v>485</v>
      </c>
      <c r="C101" s="21">
        <v>95.401772022225202</v>
      </c>
      <c r="D101" s="21">
        <v>98.961744429409706</v>
      </c>
      <c r="H101" s="24"/>
    </row>
    <row r="102" spans="1:8" x14ac:dyDescent="0.3">
      <c r="A102" s="20" t="s">
        <v>97</v>
      </c>
      <c r="B102" s="20" t="s">
        <v>486</v>
      </c>
      <c r="C102" s="21">
        <v>94.595778942070993</v>
      </c>
      <c r="D102" s="21">
        <v>98.332447077518097</v>
      </c>
      <c r="H102" s="24"/>
    </row>
    <row r="103" spans="1:8" x14ac:dyDescent="0.3">
      <c r="A103" s="20" t="s">
        <v>98</v>
      </c>
      <c r="B103" s="20" t="s">
        <v>487</v>
      </c>
      <c r="C103" s="21">
        <v>105.33095240050901</v>
      </c>
      <c r="D103" s="21">
        <v>105.171693259748</v>
      </c>
      <c r="H103" s="24"/>
    </row>
    <row r="104" spans="1:8" x14ac:dyDescent="0.3">
      <c r="A104" s="20" t="s">
        <v>99</v>
      </c>
      <c r="B104" s="20" t="s">
        <v>488</v>
      </c>
      <c r="C104" s="21">
        <v>86.047761189169407</v>
      </c>
      <c r="D104" s="21">
        <v>92.369930011771402</v>
      </c>
      <c r="H104" s="24"/>
    </row>
    <row r="105" spans="1:8" x14ac:dyDescent="0.3">
      <c r="A105" s="20" t="s">
        <v>100</v>
      </c>
      <c r="B105" s="20" t="s">
        <v>489</v>
      </c>
      <c r="C105" s="21">
        <v>86.5033257131591</v>
      </c>
      <c r="D105" s="21">
        <v>91.367518520112498</v>
      </c>
      <c r="H105" s="24"/>
    </row>
    <row r="106" spans="1:8" x14ac:dyDescent="0.3">
      <c r="A106" s="20" t="s">
        <v>101</v>
      </c>
      <c r="B106" s="20" t="s">
        <v>490</v>
      </c>
      <c r="C106" s="21">
        <v>100.475668227859</v>
      </c>
      <c r="D106" s="21">
        <v>97.340060048511702</v>
      </c>
      <c r="H106" s="24"/>
    </row>
    <row r="107" spans="1:8" x14ac:dyDescent="0.3">
      <c r="A107" s="20" t="s">
        <v>102</v>
      </c>
      <c r="B107" s="20" t="s">
        <v>491</v>
      </c>
      <c r="C107" s="21">
        <v>110.523571179878</v>
      </c>
      <c r="D107" s="21">
        <v>110.033086123727</v>
      </c>
      <c r="H107" s="24"/>
    </row>
    <row r="108" spans="1:8" x14ac:dyDescent="0.3">
      <c r="A108" s="20" t="s">
        <v>103</v>
      </c>
      <c r="B108" s="20" t="s">
        <v>492</v>
      </c>
      <c r="C108" s="21">
        <v>93.518631088464602</v>
      </c>
      <c r="D108" s="21">
        <v>96.695683123408898</v>
      </c>
      <c r="H108" s="24"/>
    </row>
    <row r="109" spans="1:8" x14ac:dyDescent="0.3">
      <c r="A109" s="20" t="s">
        <v>106</v>
      </c>
      <c r="B109" s="20" t="s">
        <v>495</v>
      </c>
      <c r="C109" s="21">
        <v>94.557580444011094</v>
      </c>
      <c r="D109" s="21">
        <v>101.50501918251101</v>
      </c>
      <c r="H109" s="24"/>
    </row>
    <row r="110" spans="1:8" x14ac:dyDescent="0.3">
      <c r="A110" s="20" t="s">
        <v>107</v>
      </c>
      <c r="B110" s="20" t="s">
        <v>496</v>
      </c>
      <c r="C110" s="21">
        <v>99.826168070191599</v>
      </c>
      <c r="D110" s="21">
        <v>103.850797767126</v>
      </c>
      <c r="H110" s="24"/>
    </row>
    <row r="111" spans="1:8" x14ac:dyDescent="0.3">
      <c r="A111" s="20" t="s">
        <v>104</v>
      </c>
      <c r="B111" s="20" t="s">
        <v>493</v>
      </c>
      <c r="C111" s="21">
        <v>93.262802213851998</v>
      </c>
      <c r="D111" s="21">
        <v>100.556793090562</v>
      </c>
      <c r="H111" s="24"/>
    </row>
    <row r="112" spans="1:8" x14ac:dyDescent="0.3">
      <c r="A112" s="20" t="s">
        <v>105</v>
      </c>
      <c r="B112" s="20" t="s">
        <v>494</v>
      </c>
      <c r="C112" s="21">
        <v>99.725823995303998</v>
      </c>
      <c r="D112" s="21">
        <v>102.386638665288</v>
      </c>
      <c r="H112" s="24"/>
    </row>
    <row r="113" spans="1:8" x14ac:dyDescent="0.3">
      <c r="A113" s="20" t="s">
        <v>163</v>
      </c>
      <c r="B113" s="20" t="s">
        <v>552</v>
      </c>
      <c r="C113" s="21">
        <v>99.815723900517298</v>
      </c>
      <c r="D113" s="21">
        <v>103.573985848067</v>
      </c>
      <c r="H113" s="24"/>
    </row>
    <row r="114" spans="1:8" x14ac:dyDescent="0.3">
      <c r="A114" s="20" t="s">
        <v>108</v>
      </c>
      <c r="B114" s="20" t="s">
        <v>497</v>
      </c>
      <c r="C114" s="21">
        <v>93.725666193885701</v>
      </c>
      <c r="D114" s="21">
        <v>99.557428045387297</v>
      </c>
      <c r="H114" s="24"/>
    </row>
    <row r="115" spans="1:8" x14ac:dyDescent="0.3">
      <c r="A115" s="20" t="s">
        <v>109</v>
      </c>
      <c r="B115" s="20" t="s">
        <v>498</v>
      </c>
      <c r="C115" s="21">
        <v>89.097992804536304</v>
      </c>
      <c r="D115" s="21">
        <v>101.788660122794</v>
      </c>
      <c r="H115" s="24"/>
    </row>
    <row r="116" spans="1:8" x14ac:dyDescent="0.3">
      <c r="A116" s="20" t="s">
        <v>110</v>
      </c>
      <c r="B116" s="20" t="s">
        <v>499</v>
      </c>
      <c r="C116" s="21">
        <v>97.815685194586095</v>
      </c>
      <c r="D116" s="21">
        <v>101.53981047662499</v>
      </c>
      <c r="H116" s="24"/>
    </row>
    <row r="117" spans="1:8" x14ac:dyDescent="0.3">
      <c r="A117" s="20" t="s">
        <v>111</v>
      </c>
      <c r="B117" s="20" t="s">
        <v>500</v>
      </c>
      <c r="C117" s="21">
        <v>89.960130546035003</v>
      </c>
      <c r="D117" s="21">
        <v>93.256501235058906</v>
      </c>
      <c r="H117" s="24"/>
    </row>
    <row r="118" spans="1:8" x14ac:dyDescent="0.3">
      <c r="A118" s="20" t="s">
        <v>112</v>
      </c>
      <c r="B118" s="20" t="s">
        <v>501</v>
      </c>
      <c r="C118" s="21">
        <v>99.099289502395095</v>
      </c>
      <c r="D118" s="21">
        <v>105.634605680943</v>
      </c>
      <c r="H118" s="24"/>
    </row>
    <row r="119" spans="1:8" x14ac:dyDescent="0.3">
      <c r="A119" s="20" t="s">
        <v>113</v>
      </c>
      <c r="B119" s="20" t="s">
        <v>502</v>
      </c>
      <c r="C119" s="21">
        <v>89.224458310592894</v>
      </c>
      <c r="D119" s="21">
        <v>92.604618350764099</v>
      </c>
      <c r="H119" s="24"/>
    </row>
    <row r="120" spans="1:8" x14ac:dyDescent="0.3">
      <c r="A120" s="20" t="s">
        <v>114</v>
      </c>
      <c r="B120" s="20" t="s">
        <v>503</v>
      </c>
      <c r="C120" s="21">
        <v>96.395915360878206</v>
      </c>
      <c r="D120" s="21">
        <v>99.947216889540996</v>
      </c>
      <c r="H120" s="24"/>
    </row>
    <row r="121" spans="1:8" x14ac:dyDescent="0.3">
      <c r="A121" s="20" t="s">
        <v>115</v>
      </c>
      <c r="B121" s="20" t="s">
        <v>504</v>
      </c>
      <c r="C121" s="21">
        <v>93.593309663776694</v>
      </c>
      <c r="D121" s="21">
        <v>99.5536920603423</v>
      </c>
      <c r="H121" s="24"/>
    </row>
    <row r="122" spans="1:8" x14ac:dyDescent="0.3">
      <c r="A122" s="20" t="s">
        <v>116</v>
      </c>
      <c r="B122" s="20" t="s">
        <v>505</v>
      </c>
      <c r="C122" s="21">
        <v>92.675461313778698</v>
      </c>
      <c r="D122" s="21">
        <v>95.385103579573396</v>
      </c>
      <c r="H122" s="24"/>
    </row>
    <row r="123" spans="1:8" x14ac:dyDescent="0.3">
      <c r="A123" s="20" t="s">
        <v>118</v>
      </c>
      <c r="B123" s="20" t="s">
        <v>507</v>
      </c>
      <c r="C123" s="21">
        <v>100.853154436868</v>
      </c>
      <c r="D123" s="21">
        <v>108.63038145687101</v>
      </c>
      <c r="H123" s="24"/>
    </row>
    <row r="124" spans="1:8" x14ac:dyDescent="0.3">
      <c r="A124" s="20" t="s">
        <v>122</v>
      </c>
      <c r="B124" s="20" t="s">
        <v>511</v>
      </c>
      <c r="C124" s="21">
        <v>106.069413943437</v>
      </c>
      <c r="D124" s="21">
        <v>105.944613740805</v>
      </c>
      <c r="H124" s="24"/>
    </row>
    <row r="125" spans="1:8" x14ac:dyDescent="0.3">
      <c r="A125" s="20" t="s">
        <v>117</v>
      </c>
      <c r="B125" s="20" t="s">
        <v>506</v>
      </c>
      <c r="C125" s="21">
        <v>90.741748971142798</v>
      </c>
      <c r="D125" s="21">
        <v>94.248528515918693</v>
      </c>
      <c r="H125" s="24"/>
    </row>
    <row r="126" spans="1:8" x14ac:dyDescent="0.3">
      <c r="A126" s="20" t="s">
        <v>119</v>
      </c>
      <c r="B126" s="20" t="s">
        <v>508</v>
      </c>
      <c r="C126" s="21">
        <v>100.19549324015399</v>
      </c>
      <c r="D126" s="21">
        <v>103.793097548041</v>
      </c>
      <c r="H126" s="24"/>
    </row>
    <row r="127" spans="1:8" x14ac:dyDescent="0.3">
      <c r="A127" s="20" t="s">
        <v>120</v>
      </c>
      <c r="B127" s="20" t="s">
        <v>509</v>
      </c>
      <c r="C127" s="21">
        <v>98.421688532065602</v>
      </c>
      <c r="D127" s="21">
        <v>105.04370392553599</v>
      </c>
      <c r="H127" s="24"/>
    </row>
    <row r="128" spans="1:8" x14ac:dyDescent="0.3">
      <c r="A128" s="20" t="s">
        <v>121</v>
      </c>
      <c r="B128" s="20" t="s">
        <v>510</v>
      </c>
      <c r="C128" s="21">
        <v>109.96523378261099</v>
      </c>
      <c r="D128" s="21">
        <v>107.234828414906</v>
      </c>
      <c r="H128" s="24"/>
    </row>
    <row r="129" spans="1:8" x14ac:dyDescent="0.3">
      <c r="A129" s="20" t="s">
        <v>123</v>
      </c>
      <c r="B129" s="20" t="s">
        <v>512</v>
      </c>
      <c r="C129" s="21">
        <v>95.636882165881303</v>
      </c>
      <c r="D129" s="21">
        <v>99.368851110659605</v>
      </c>
      <c r="H129" s="24"/>
    </row>
    <row r="130" spans="1:8" x14ac:dyDescent="0.3">
      <c r="A130" s="20" t="s">
        <v>124</v>
      </c>
      <c r="B130" s="20" t="s">
        <v>513</v>
      </c>
      <c r="C130" s="21">
        <v>88.650202364699595</v>
      </c>
      <c r="D130" s="21">
        <v>90.7900329800691</v>
      </c>
      <c r="H130" s="24"/>
    </row>
    <row r="131" spans="1:8" x14ac:dyDescent="0.3">
      <c r="A131" s="20" t="s">
        <v>125</v>
      </c>
      <c r="B131" s="20" t="s">
        <v>514</v>
      </c>
      <c r="C131" s="21">
        <v>98.939366061109098</v>
      </c>
      <c r="D131" s="21">
        <v>104.992099800182</v>
      </c>
      <c r="H131" s="24"/>
    </row>
    <row r="132" spans="1:8" x14ac:dyDescent="0.3">
      <c r="A132" s="20" t="s">
        <v>126</v>
      </c>
      <c r="B132" s="20" t="s">
        <v>515</v>
      </c>
      <c r="C132" s="21">
        <v>103.325779700932</v>
      </c>
      <c r="D132" s="21">
        <v>101.364772823522</v>
      </c>
      <c r="H132" s="24"/>
    </row>
    <row r="133" spans="1:8" x14ac:dyDescent="0.3">
      <c r="A133" s="20" t="s">
        <v>127</v>
      </c>
      <c r="B133" s="20" t="s">
        <v>516</v>
      </c>
      <c r="C133" s="21">
        <v>108.733626199681</v>
      </c>
      <c r="D133" s="21">
        <v>108.368667958793</v>
      </c>
      <c r="H133" s="24"/>
    </row>
    <row r="134" spans="1:8" x14ac:dyDescent="0.3">
      <c r="A134" s="20" t="s">
        <v>128</v>
      </c>
      <c r="B134" s="20" t="s">
        <v>517</v>
      </c>
      <c r="C134" s="21">
        <v>102.646031595309</v>
      </c>
      <c r="D134" s="21">
        <v>101.39645600316</v>
      </c>
      <c r="H134" s="24"/>
    </row>
    <row r="135" spans="1:8" x14ac:dyDescent="0.3">
      <c r="A135" s="20" t="s">
        <v>129</v>
      </c>
      <c r="B135" s="20" t="s">
        <v>518</v>
      </c>
      <c r="C135" s="21">
        <v>85.886313447087304</v>
      </c>
      <c r="D135" s="21">
        <v>84.535397200767093</v>
      </c>
      <c r="H135" s="24"/>
    </row>
    <row r="136" spans="1:8" x14ac:dyDescent="0.3">
      <c r="A136" s="20" t="s">
        <v>130</v>
      </c>
      <c r="B136" s="20" t="s">
        <v>519</v>
      </c>
      <c r="C136" s="21">
        <v>95.822488405580003</v>
      </c>
      <c r="D136" s="21">
        <v>101.980331913394</v>
      </c>
      <c r="H136" s="24"/>
    </row>
    <row r="137" spans="1:8" x14ac:dyDescent="0.3">
      <c r="A137" s="20" t="s">
        <v>131</v>
      </c>
      <c r="B137" s="20" t="s">
        <v>520</v>
      </c>
      <c r="C137" s="21">
        <v>99.672544785578594</v>
      </c>
      <c r="D137" s="21">
        <v>106.263777937258</v>
      </c>
      <c r="H137" s="24"/>
    </row>
    <row r="138" spans="1:8" x14ac:dyDescent="0.3">
      <c r="A138" s="20" t="s">
        <v>132</v>
      </c>
      <c r="B138" s="20" t="s">
        <v>521</v>
      </c>
      <c r="C138" s="21">
        <v>101.738179064851</v>
      </c>
      <c r="D138" s="21">
        <v>105.80215267854599</v>
      </c>
      <c r="H138" s="24"/>
    </row>
    <row r="139" spans="1:8" x14ac:dyDescent="0.3">
      <c r="A139" s="20" t="s">
        <v>133</v>
      </c>
      <c r="B139" s="20" t="s">
        <v>522</v>
      </c>
      <c r="C139" s="21">
        <v>83.435160944731194</v>
      </c>
      <c r="D139" s="21">
        <v>93.188897856453707</v>
      </c>
      <c r="H139" s="24"/>
    </row>
    <row r="140" spans="1:8" x14ac:dyDescent="0.3">
      <c r="A140" s="20" t="s">
        <v>134</v>
      </c>
      <c r="B140" s="20" t="s">
        <v>523</v>
      </c>
      <c r="C140" s="21">
        <v>102.69535367921</v>
      </c>
      <c r="D140" s="21">
        <v>105.97931047656</v>
      </c>
      <c r="H140" s="24"/>
    </row>
    <row r="141" spans="1:8" x14ac:dyDescent="0.3">
      <c r="A141" s="20" t="s">
        <v>135</v>
      </c>
      <c r="B141" s="20" t="s">
        <v>524</v>
      </c>
      <c r="C141" s="21">
        <v>82.005786885280699</v>
      </c>
      <c r="D141" s="21">
        <v>100.44118529235701</v>
      </c>
      <c r="H141" s="24"/>
    </row>
    <row r="142" spans="1:8" x14ac:dyDescent="0.3">
      <c r="A142" s="20" t="s">
        <v>136</v>
      </c>
      <c r="B142" s="20" t="s">
        <v>525</v>
      </c>
      <c r="C142" s="21">
        <v>86.781497976756498</v>
      </c>
      <c r="D142" s="21">
        <v>91.7567057443773</v>
      </c>
      <c r="H142" s="24"/>
    </row>
    <row r="143" spans="1:8" x14ac:dyDescent="0.3">
      <c r="A143" s="20" t="s">
        <v>162</v>
      </c>
      <c r="B143" s="20" t="s">
        <v>551</v>
      </c>
      <c r="C143" s="21">
        <v>85.682238431290102</v>
      </c>
      <c r="D143" s="21">
        <v>100.482568947365</v>
      </c>
      <c r="H143" s="24"/>
    </row>
    <row r="144" spans="1:8" x14ac:dyDescent="0.3">
      <c r="A144" s="20" t="s">
        <v>137</v>
      </c>
      <c r="B144" s="20" t="s">
        <v>526</v>
      </c>
      <c r="C144" s="21">
        <v>97.066345455179004</v>
      </c>
      <c r="D144" s="21">
        <v>96.567261495530701</v>
      </c>
      <c r="H144" s="24"/>
    </row>
    <row r="145" spans="1:8" x14ac:dyDescent="0.3">
      <c r="A145" s="20" t="s">
        <v>138</v>
      </c>
      <c r="B145" s="20" t="s">
        <v>527</v>
      </c>
      <c r="C145" s="21">
        <v>79.233314464482305</v>
      </c>
      <c r="D145" s="21">
        <v>89.653899719760304</v>
      </c>
      <c r="H145" s="24"/>
    </row>
    <row r="146" spans="1:8" x14ac:dyDescent="0.3">
      <c r="A146" s="20" t="s">
        <v>139</v>
      </c>
      <c r="B146" s="20" t="s">
        <v>528</v>
      </c>
      <c r="C146" s="21">
        <v>75.735753594266797</v>
      </c>
      <c r="D146" s="21">
        <v>83.868653977853796</v>
      </c>
      <c r="H146" s="24"/>
    </row>
    <row r="147" spans="1:8" x14ac:dyDescent="0.3">
      <c r="A147" s="20" t="s">
        <v>140</v>
      </c>
      <c r="B147" s="20" t="s">
        <v>529</v>
      </c>
      <c r="C147" s="21">
        <v>95.303184050676705</v>
      </c>
      <c r="D147" s="21">
        <v>102.332564691773</v>
      </c>
      <c r="H147" s="24"/>
    </row>
    <row r="148" spans="1:8" x14ac:dyDescent="0.3">
      <c r="A148" s="20" t="s">
        <v>145</v>
      </c>
      <c r="B148" s="20" t="s">
        <v>534</v>
      </c>
      <c r="C148" s="21">
        <v>93.660078500223406</v>
      </c>
      <c r="D148" s="21">
        <v>100.419280425933</v>
      </c>
      <c r="H148" s="24"/>
    </row>
    <row r="149" spans="1:8" x14ac:dyDescent="0.3">
      <c r="A149" s="20" t="s">
        <v>146</v>
      </c>
      <c r="B149" s="20" t="s">
        <v>535</v>
      </c>
      <c r="C149" s="21">
        <v>83.621738152100406</v>
      </c>
      <c r="D149" s="21">
        <v>102.480652379044</v>
      </c>
      <c r="H149" s="24"/>
    </row>
    <row r="150" spans="1:8" x14ac:dyDescent="0.3">
      <c r="A150" s="20" t="s">
        <v>147</v>
      </c>
      <c r="B150" s="20" t="s">
        <v>536</v>
      </c>
      <c r="C150" s="21">
        <v>83.502233361908907</v>
      </c>
      <c r="D150" s="21">
        <v>100.257138350983</v>
      </c>
      <c r="H150" s="24"/>
    </row>
    <row r="151" spans="1:8" x14ac:dyDescent="0.3">
      <c r="A151" s="20" t="s">
        <v>141</v>
      </c>
      <c r="B151" s="20" t="s">
        <v>530</v>
      </c>
      <c r="C151" s="21">
        <v>98.354520882056605</v>
      </c>
      <c r="D151" s="21">
        <v>102.173584817478</v>
      </c>
      <c r="H151" s="24"/>
    </row>
    <row r="152" spans="1:8" x14ac:dyDescent="0.3">
      <c r="A152" s="20" t="s">
        <v>142</v>
      </c>
      <c r="B152" s="20" t="s">
        <v>531</v>
      </c>
      <c r="C152" s="21">
        <v>99.731634306022997</v>
      </c>
      <c r="D152" s="21">
        <v>107.311090002369</v>
      </c>
      <c r="H152" s="24"/>
    </row>
    <row r="153" spans="1:8" x14ac:dyDescent="0.3">
      <c r="A153" s="20" t="s">
        <v>143</v>
      </c>
      <c r="B153" s="20" t="s">
        <v>532</v>
      </c>
      <c r="C153" s="21">
        <v>81.785624637320396</v>
      </c>
      <c r="D153" s="21">
        <v>99.265059162614804</v>
      </c>
      <c r="H153" s="24"/>
    </row>
    <row r="154" spans="1:8" x14ac:dyDescent="0.3">
      <c r="A154" s="20" t="s">
        <v>144</v>
      </c>
      <c r="B154" s="20" t="s">
        <v>533</v>
      </c>
      <c r="C154" s="21">
        <v>85.767025672343195</v>
      </c>
      <c r="D154" s="21">
        <v>100.329869401541</v>
      </c>
      <c r="H154" s="24"/>
    </row>
    <row r="155" spans="1:8" x14ac:dyDescent="0.3">
      <c r="A155" s="20" t="s">
        <v>148</v>
      </c>
      <c r="B155" s="20" t="s">
        <v>537</v>
      </c>
      <c r="C155" s="21">
        <v>111.51050397558301</v>
      </c>
      <c r="D155" s="21">
        <v>110.93628026702</v>
      </c>
      <c r="H155" s="24"/>
    </row>
    <row r="156" spans="1:8" x14ac:dyDescent="0.3">
      <c r="A156" s="20" t="s">
        <v>149</v>
      </c>
      <c r="B156" s="20" t="s">
        <v>538</v>
      </c>
      <c r="C156" s="21">
        <v>99.254761200695697</v>
      </c>
      <c r="D156" s="21">
        <v>103.068683847114</v>
      </c>
      <c r="H156" s="24"/>
    </row>
    <row r="157" spans="1:8" x14ac:dyDescent="0.3">
      <c r="A157" s="20" t="s">
        <v>150</v>
      </c>
      <c r="B157" s="20" t="s">
        <v>539</v>
      </c>
      <c r="C157" s="21">
        <v>108.230856837478</v>
      </c>
      <c r="D157" s="21">
        <v>108.176472622734</v>
      </c>
      <c r="H157" s="24"/>
    </row>
    <row r="158" spans="1:8" x14ac:dyDescent="0.3">
      <c r="A158" s="20" t="s">
        <v>151</v>
      </c>
      <c r="B158" s="20" t="s">
        <v>540</v>
      </c>
      <c r="C158" s="21">
        <v>101.473747499217</v>
      </c>
      <c r="D158" s="21">
        <v>105.50007476318</v>
      </c>
      <c r="H158" s="24"/>
    </row>
    <row r="159" spans="1:8" x14ac:dyDescent="0.3">
      <c r="A159" s="20" t="s">
        <v>153</v>
      </c>
      <c r="B159" s="20" t="s">
        <v>542</v>
      </c>
      <c r="C159" s="21">
        <v>91.438375218961994</v>
      </c>
      <c r="D159" s="21">
        <v>97.943996772083096</v>
      </c>
      <c r="H159" s="24"/>
    </row>
    <row r="160" spans="1:8" x14ac:dyDescent="0.3">
      <c r="A160" s="20" t="s">
        <v>155</v>
      </c>
      <c r="B160" s="20" t="s">
        <v>544</v>
      </c>
      <c r="C160" s="21">
        <v>82.976816474485602</v>
      </c>
      <c r="D160" s="21">
        <v>83.095442268039605</v>
      </c>
      <c r="H160" s="24"/>
    </row>
    <row r="161" spans="1:8" x14ac:dyDescent="0.3">
      <c r="A161" s="20" t="s">
        <v>154</v>
      </c>
      <c r="B161" s="20" t="s">
        <v>543</v>
      </c>
      <c r="C161" s="21">
        <v>95.257987322010706</v>
      </c>
      <c r="D161" s="21">
        <v>102.350046962693</v>
      </c>
      <c r="H161" s="24"/>
    </row>
    <row r="162" spans="1:8" x14ac:dyDescent="0.3">
      <c r="A162" s="20" t="s">
        <v>156</v>
      </c>
      <c r="B162" s="20" t="s">
        <v>545</v>
      </c>
      <c r="C162" s="21">
        <v>67.959917469974798</v>
      </c>
      <c r="D162" s="21">
        <v>74.5901572546924</v>
      </c>
      <c r="H162" s="24"/>
    </row>
    <row r="163" spans="1:8" x14ac:dyDescent="0.3">
      <c r="A163" s="20" t="s">
        <v>157</v>
      </c>
      <c r="B163" s="20" t="s">
        <v>546</v>
      </c>
      <c r="C163" s="21">
        <v>111.750312617381</v>
      </c>
      <c r="D163" s="21">
        <v>111.304412552912</v>
      </c>
      <c r="H163" s="24"/>
    </row>
    <row r="164" spans="1:8" x14ac:dyDescent="0.3">
      <c r="A164" s="20" t="s">
        <v>158</v>
      </c>
      <c r="B164" s="20" t="s">
        <v>547</v>
      </c>
      <c r="C164" s="21">
        <v>94.488957572110095</v>
      </c>
      <c r="D164" s="21">
        <v>98.168686846216502</v>
      </c>
      <c r="H164" s="24"/>
    </row>
    <row r="165" spans="1:8" x14ac:dyDescent="0.3">
      <c r="A165" s="20" t="s">
        <v>159</v>
      </c>
      <c r="B165" s="20" t="s">
        <v>548</v>
      </c>
      <c r="C165" s="21">
        <v>95.491368616896693</v>
      </c>
      <c r="D165" s="21">
        <v>102.319198618306</v>
      </c>
      <c r="H165" s="24"/>
    </row>
    <row r="166" spans="1:8" x14ac:dyDescent="0.3">
      <c r="A166" s="20" t="s">
        <v>161</v>
      </c>
      <c r="B166" s="20" t="s">
        <v>550</v>
      </c>
      <c r="C166" s="21">
        <v>98.404749933364698</v>
      </c>
      <c r="D166" s="21">
        <v>104.80951613577599</v>
      </c>
      <c r="H166" s="24"/>
    </row>
    <row r="167" spans="1:8" x14ac:dyDescent="0.3">
      <c r="A167" s="20" t="s">
        <v>160</v>
      </c>
      <c r="B167" s="20" t="s">
        <v>549</v>
      </c>
      <c r="C167" s="21">
        <v>83.6961466607587</v>
      </c>
      <c r="D167" s="21">
        <v>95.806758971475801</v>
      </c>
      <c r="H167" s="24"/>
    </row>
    <row r="168" spans="1:8" x14ac:dyDescent="0.3">
      <c r="A168" s="22" t="s">
        <v>165</v>
      </c>
      <c r="B168" s="22" t="s">
        <v>554</v>
      </c>
      <c r="C168" s="23">
        <v>97.893490305915194</v>
      </c>
      <c r="D168" s="23">
        <v>100.465763386932</v>
      </c>
      <c r="H168" s="24"/>
    </row>
    <row r="169" spans="1:8" x14ac:dyDescent="0.3">
      <c r="A169" s="22" t="s">
        <v>166</v>
      </c>
      <c r="B169" s="22" t="s">
        <v>555</v>
      </c>
      <c r="C169" s="23">
        <v>95.985184120016001</v>
      </c>
      <c r="D169" s="23">
        <v>103.572730311142</v>
      </c>
      <c r="H169" s="24"/>
    </row>
    <row r="170" spans="1:8" x14ac:dyDescent="0.3">
      <c r="A170" s="22" t="s">
        <v>167</v>
      </c>
      <c r="B170" s="22" t="s">
        <v>556</v>
      </c>
      <c r="C170" s="23">
        <v>81.415700243551996</v>
      </c>
      <c r="D170" s="23">
        <v>91.477710860916901</v>
      </c>
      <c r="H170" s="24"/>
    </row>
    <row r="171" spans="1:8" x14ac:dyDescent="0.3">
      <c r="A171" s="22" t="s">
        <v>168</v>
      </c>
      <c r="B171" s="22" t="s">
        <v>557</v>
      </c>
      <c r="C171" s="23">
        <v>83.172995224916207</v>
      </c>
      <c r="D171" s="23">
        <v>96.982516848213393</v>
      </c>
      <c r="H171" s="24"/>
    </row>
    <row r="172" spans="1:8" x14ac:dyDescent="0.3">
      <c r="A172" s="22" t="s">
        <v>169</v>
      </c>
      <c r="B172" s="22" t="s">
        <v>558</v>
      </c>
      <c r="C172" s="23">
        <v>80.594227236523594</v>
      </c>
      <c r="D172" s="23">
        <v>97.784693956988093</v>
      </c>
      <c r="H172" s="24"/>
    </row>
    <row r="173" spans="1:8" x14ac:dyDescent="0.3">
      <c r="A173" s="22" t="s">
        <v>170</v>
      </c>
      <c r="B173" s="22" t="s">
        <v>559</v>
      </c>
      <c r="C173" s="23">
        <v>93.214068296565301</v>
      </c>
      <c r="D173" s="23">
        <v>96.388529046968401</v>
      </c>
      <c r="H173" s="24"/>
    </row>
    <row r="174" spans="1:8" x14ac:dyDescent="0.3">
      <c r="A174" s="22" t="s">
        <v>385</v>
      </c>
      <c r="B174" s="22" t="s">
        <v>774</v>
      </c>
      <c r="C174" s="23">
        <v>98.197988409980695</v>
      </c>
      <c r="D174" s="23">
        <v>101.930489539644</v>
      </c>
      <c r="H174" s="24"/>
    </row>
    <row r="175" spans="1:8" x14ac:dyDescent="0.3">
      <c r="A175" s="22" t="s">
        <v>171</v>
      </c>
      <c r="B175" s="22" t="s">
        <v>560</v>
      </c>
      <c r="C175" s="23">
        <v>96.701601133529195</v>
      </c>
      <c r="D175" s="23">
        <v>100.518708071418</v>
      </c>
      <c r="H175" s="24"/>
    </row>
    <row r="176" spans="1:8" x14ac:dyDescent="0.3">
      <c r="A176" s="22" t="s">
        <v>172</v>
      </c>
      <c r="B176" s="22" t="s">
        <v>561</v>
      </c>
      <c r="C176" s="23">
        <v>85.547324928829298</v>
      </c>
      <c r="D176" s="23">
        <v>97.836245060107601</v>
      </c>
      <c r="H176" s="24"/>
    </row>
    <row r="177" spans="1:8" x14ac:dyDescent="0.3">
      <c r="A177" s="22" t="s">
        <v>173</v>
      </c>
      <c r="B177" s="22" t="s">
        <v>562</v>
      </c>
      <c r="C177" s="23">
        <v>94.615859697995305</v>
      </c>
      <c r="D177" s="23">
        <v>97.961603899594294</v>
      </c>
      <c r="H177" s="24"/>
    </row>
    <row r="178" spans="1:8" x14ac:dyDescent="0.3">
      <c r="A178" s="22" t="s">
        <v>174</v>
      </c>
      <c r="B178" s="22" t="s">
        <v>563</v>
      </c>
      <c r="C178" s="23">
        <v>99.449496006410001</v>
      </c>
      <c r="D178" s="23">
        <v>103.348069105062</v>
      </c>
      <c r="H178" s="24"/>
    </row>
    <row r="179" spans="1:8" x14ac:dyDescent="0.3">
      <c r="A179" s="22" t="s">
        <v>176</v>
      </c>
      <c r="B179" s="22" t="s">
        <v>565</v>
      </c>
      <c r="C179" s="23">
        <v>98.777649397617495</v>
      </c>
      <c r="D179" s="23">
        <v>105.565631308527</v>
      </c>
      <c r="H179" s="24"/>
    </row>
    <row r="180" spans="1:8" x14ac:dyDescent="0.3">
      <c r="A180" s="22" t="s">
        <v>177</v>
      </c>
      <c r="B180" s="22" t="s">
        <v>566</v>
      </c>
      <c r="C180" s="23">
        <v>95.518315006457598</v>
      </c>
      <c r="D180" s="23">
        <v>99.461195966468793</v>
      </c>
      <c r="H180" s="24"/>
    </row>
    <row r="181" spans="1:8" x14ac:dyDescent="0.3">
      <c r="A181" s="22" t="s">
        <v>175</v>
      </c>
      <c r="B181" s="22" t="s">
        <v>564</v>
      </c>
      <c r="C181" s="23">
        <v>89.976036477260394</v>
      </c>
      <c r="D181" s="23">
        <v>93.327872456121597</v>
      </c>
      <c r="H181" s="24"/>
    </row>
    <row r="182" spans="1:8" x14ac:dyDescent="0.3">
      <c r="A182" s="22" t="s">
        <v>178</v>
      </c>
      <c r="B182" s="22" t="s">
        <v>567</v>
      </c>
      <c r="C182" s="23">
        <v>93.895112071916202</v>
      </c>
      <c r="D182" s="23">
        <v>100.49708971750201</v>
      </c>
      <c r="H182" s="24"/>
    </row>
    <row r="183" spans="1:8" x14ac:dyDescent="0.3">
      <c r="A183" s="22" t="s">
        <v>179</v>
      </c>
      <c r="B183" s="22" t="s">
        <v>568</v>
      </c>
      <c r="C183" s="23">
        <v>104.830681053712</v>
      </c>
      <c r="D183" s="23">
        <v>104.82397842245</v>
      </c>
      <c r="H183" s="24"/>
    </row>
    <row r="184" spans="1:8" x14ac:dyDescent="0.3">
      <c r="A184" s="22" t="s">
        <v>180</v>
      </c>
      <c r="B184" s="22" t="s">
        <v>569</v>
      </c>
      <c r="C184" s="23">
        <v>96.292761674117898</v>
      </c>
      <c r="D184" s="23">
        <v>99.6968046701909</v>
      </c>
      <c r="H184" s="24"/>
    </row>
    <row r="185" spans="1:8" x14ac:dyDescent="0.3">
      <c r="A185" s="22" t="s">
        <v>181</v>
      </c>
      <c r="B185" s="22" t="s">
        <v>570</v>
      </c>
      <c r="C185" s="23">
        <v>74.276535078325196</v>
      </c>
      <c r="D185" s="23">
        <v>86.086983086512305</v>
      </c>
      <c r="H185" s="24"/>
    </row>
    <row r="186" spans="1:8" x14ac:dyDescent="0.3">
      <c r="A186" s="22" t="s">
        <v>182</v>
      </c>
      <c r="B186" s="22" t="s">
        <v>571</v>
      </c>
      <c r="C186" s="23">
        <v>83.146379825059398</v>
      </c>
      <c r="D186" s="23">
        <v>96.896664876436404</v>
      </c>
      <c r="H186" s="24"/>
    </row>
    <row r="187" spans="1:8" x14ac:dyDescent="0.3">
      <c r="A187" s="22" t="s">
        <v>183</v>
      </c>
      <c r="B187" s="22" t="s">
        <v>572</v>
      </c>
      <c r="C187" s="23">
        <v>105.798753727559</v>
      </c>
      <c r="D187" s="23">
        <v>105.938909687647</v>
      </c>
      <c r="H187" s="24"/>
    </row>
    <row r="188" spans="1:8" x14ac:dyDescent="0.3">
      <c r="A188" s="22" t="s">
        <v>184</v>
      </c>
      <c r="B188" s="22" t="s">
        <v>573</v>
      </c>
      <c r="C188" s="23">
        <v>94.387616151646895</v>
      </c>
      <c r="D188" s="23">
        <v>100.538393242975</v>
      </c>
      <c r="H188" s="24"/>
    </row>
    <row r="189" spans="1:8" x14ac:dyDescent="0.3">
      <c r="A189" s="22" t="s">
        <v>185</v>
      </c>
      <c r="B189" s="22" t="s">
        <v>574</v>
      </c>
      <c r="C189" s="23">
        <v>105.285388634642</v>
      </c>
      <c r="D189" s="23">
        <v>103.924704157618</v>
      </c>
      <c r="H189" s="24"/>
    </row>
    <row r="190" spans="1:8" x14ac:dyDescent="0.3">
      <c r="A190" s="22" t="s">
        <v>187</v>
      </c>
      <c r="B190" s="22" t="s">
        <v>576</v>
      </c>
      <c r="C190" s="23">
        <v>95.845482075750198</v>
      </c>
      <c r="D190" s="23">
        <v>98.938914201148805</v>
      </c>
      <c r="H190" s="24"/>
    </row>
    <row r="191" spans="1:8" x14ac:dyDescent="0.3">
      <c r="A191" s="22" t="s">
        <v>186</v>
      </c>
      <c r="B191" s="22" t="s">
        <v>575</v>
      </c>
      <c r="C191" s="23">
        <v>96.959517869647698</v>
      </c>
      <c r="D191" s="23">
        <v>100.64657888355499</v>
      </c>
      <c r="H191" s="24"/>
    </row>
    <row r="192" spans="1:8" x14ac:dyDescent="0.3">
      <c r="A192" s="22" t="s">
        <v>188</v>
      </c>
      <c r="B192" s="22" t="s">
        <v>577</v>
      </c>
      <c r="C192" s="23">
        <v>99.800776638963299</v>
      </c>
      <c r="D192" s="23">
        <v>101.887835818122</v>
      </c>
      <c r="H192" s="24"/>
    </row>
    <row r="193" spans="1:8" x14ac:dyDescent="0.3">
      <c r="A193" s="22" t="s">
        <v>189</v>
      </c>
      <c r="B193" s="22" t="s">
        <v>578</v>
      </c>
      <c r="C193" s="23">
        <v>95.153376888564793</v>
      </c>
      <c r="D193" s="23">
        <v>98.620477123027996</v>
      </c>
      <c r="H193" s="24"/>
    </row>
    <row r="194" spans="1:8" x14ac:dyDescent="0.3">
      <c r="A194" s="22" t="s">
        <v>190</v>
      </c>
      <c r="B194" s="22" t="s">
        <v>579</v>
      </c>
      <c r="C194" s="23">
        <v>103.105314797544</v>
      </c>
      <c r="D194" s="23">
        <v>103.123266779304</v>
      </c>
      <c r="H194" s="24"/>
    </row>
    <row r="195" spans="1:8" x14ac:dyDescent="0.3">
      <c r="A195" s="22" t="s">
        <v>191</v>
      </c>
      <c r="B195" s="22" t="s">
        <v>580</v>
      </c>
      <c r="C195" s="23">
        <v>94.517816576117397</v>
      </c>
      <c r="D195" s="23">
        <v>97.608132024209397</v>
      </c>
      <c r="H195" s="24"/>
    </row>
    <row r="196" spans="1:8" x14ac:dyDescent="0.3">
      <c r="A196" s="22" t="s">
        <v>192</v>
      </c>
      <c r="B196" s="22" t="s">
        <v>581</v>
      </c>
      <c r="C196" s="23">
        <v>89.3289302827732</v>
      </c>
      <c r="D196" s="23">
        <v>92.1579565540099</v>
      </c>
      <c r="H196" s="24"/>
    </row>
    <row r="197" spans="1:8" x14ac:dyDescent="0.3">
      <c r="A197" s="22" t="s">
        <v>193</v>
      </c>
      <c r="B197" s="22" t="s">
        <v>582</v>
      </c>
      <c r="C197" s="23">
        <v>81.102641095116994</v>
      </c>
      <c r="D197" s="23">
        <v>86.430144486998898</v>
      </c>
      <c r="H197" s="24"/>
    </row>
    <row r="198" spans="1:8" x14ac:dyDescent="0.3">
      <c r="A198" s="22" t="s">
        <v>194</v>
      </c>
      <c r="B198" s="22" t="s">
        <v>583</v>
      </c>
      <c r="C198" s="23">
        <v>94.108754275160294</v>
      </c>
      <c r="D198" s="23">
        <v>98.417892065257803</v>
      </c>
      <c r="H198" s="24"/>
    </row>
    <row r="199" spans="1:8" x14ac:dyDescent="0.3">
      <c r="A199" s="22" t="s">
        <v>195</v>
      </c>
      <c r="B199" s="22" t="s">
        <v>584</v>
      </c>
      <c r="C199" s="23">
        <v>96.5088074832274</v>
      </c>
      <c r="D199" s="23">
        <v>99.726685502559803</v>
      </c>
      <c r="H199" s="24"/>
    </row>
    <row r="200" spans="1:8" x14ac:dyDescent="0.3">
      <c r="A200" s="22" t="s">
        <v>196</v>
      </c>
      <c r="B200" s="22" t="s">
        <v>585</v>
      </c>
      <c r="C200" s="23">
        <v>80.383685357830799</v>
      </c>
      <c r="D200" s="23">
        <v>89.514917212083006</v>
      </c>
      <c r="H200" s="24"/>
    </row>
    <row r="201" spans="1:8" x14ac:dyDescent="0.3">
      <c r="A201" s="22" t="s">
        <v>197</v>
      </c>
      <c r="B201" s="22" t="s">
        <v>586</v>
      </c>
      <c r="C201" s="23">
        <v>74.265380004649103</v>
      </c>
      <c r="D201" s="23">
        <v>86.703742443588794</v>
      </c>
      <c r="H201" s="24"/>
    </row>
    <row r="202" spans="1:8" x14ac:dyDescent="0.3">
      <c r="A202" s="22" t="s">
        <v>198</v>
      </c>
      <c r="B202" s="22" t="s">
        <v>587</v>
      </c>
      <c r="C202" s="23">
        <v>94.054732069270798</v>
      </c>
      <c r="D202" s="23">
        <v>100.53359459593599</v>
      </c>
      <c r="H202" s="24"/>
    </row>
    <row r="203" spans="1:8" x14ac:dyDescent="0.3">
      <c r="A203" s="22" t="s">
        <v>199</v>
      </c>
      <c r="B203" s="22" t="s">
        <v>588</v>
      </c>
      <c r="C203" s="23">
        <v>100.275554016662</v>
      </c>
      <c r="D203" s="23">
        <v>99.764762382528801</v>
      </c>
      <c r="H203" s="24"/>
    </row>
    <row r="204" spans="1:8" x14ac:dyDescent="0.3">
      <c r="A204" s="22" t="s">
        <v>200</v>
      </c>
      <c r="B204" s="22" t="s">
        <v>589</v>
      </c>
      <c r="C204" s="23">
        <v>93.823292485033093</v>
      </c>
      <c r="D204" s="23">
        <v>99.601658261398498</v>
      </c>
      <c r="H204" s="24"/>
    </row>
    <row r="205" spans="1:8" x14ac:dyDescent="0.3">
      <c r="A205" s="22" t="s">
        <v>202</v>
      </c>
      <c r="B205" s="22" t="s">
        <v>591</v>
      </c>
      <c r="C205" s="23">
        <v>79.664058095822</v>
      </c>
      <c r="D205" s="23">
        <v>95.100213952544806</v>
      </c>
      <c r="H205" s="24"/>
    </row>
    <row r="206" spans="1:8" x14ac:dyDescent="0.3">
      <c r="A206" s="22" t="s">
        <v>203</v>
      </c>
      <c r="B206" s="22" t="s">
        <v>592</v>
      </c>
      <c r="C206" s="23">
        <v>87.702711311697598</v>
      </c>
      <c r="D206" s="23">
        <v>90.951016496113894</v>
      </c>
      <c r="H206" s="24"/>
    </row>
    <row r="207" spans="1:8" x14ac:dyDescent="0.3">
      <c r="A207" s="22" t="s">
        <v>204</v>
      </c>
      <c r="B207" s="22" t="s">
        <v>593</v>
      </c>
      <c r="C207" s="23">
        <v>97.387220288050997</v>
      </c>
      <c r="D207" s="23">
        <v>101.12593436538501</v>
      </c>
      <c r="H207" s="24"/>
    </row>
    <row r="208" spans="1:8" x14ac:dyDescent="0.3">
      <c r="A208" s="22" t="s">
        <v>205</v>
      </c>
      <c r="B208" s="22" t="s">
        <v>594</v>
      </c>
      <c r="C208" s="23">
        <v>80.586663088706899</v>
      </c>
      <c r="D208" s="23">
        <v>84.789859695629104</v>
      </c>
      <c r="H208" s="24"/>
    </row>
    <row r="209" spans="1:8" x14ac:dyDescent="0.3">
      <c r="A209" s="22" t="s">
        <v>206</v>
      </c>
      <c r="B209" s="22" t="s">
        <v>595</v>
      </c>
      <c r="C209" s="23">
        <v>76.763187472661301</v>
      </c>
      <c r="D209" s="23">
        <v>92.628394921069003</v>
      </c>
      <c r="H209" s="24"/>
    </row>
    <row r="210" spans="1:8" x14ac:dyDescent="0.3">
      <c r="A210" s="22" t="s">
        <v>207</v>
      </c>
      <c r="B210" s="22" t="s">
        <v>596</v>
      </c>
      <c r="C210" s="23">
        <v>96.195128929109003</v>
      </c>
      <c r="D210" s="23">
        <v>99.298534915006599</v>
      </c>
      <c r="H210" s="24"/>
    </row>
    <row r="211" spans="1:8" x14ac:dyDescent="0.3">
      <c r="A211" s="22" t="s">
        <v>208</v>
      </c>
      <c r="B211" s="22" t="s">
        <v>597</v>
      </c>
      <c r="C211" s="23">
        <v>88.258220797327596</v>
      </c>
      <c r="D211" s="23">
        <v>92.750843255983199</v>
      </c>
      <c r="H211" s="24"/>
    </row>
    <row r="212" spans="1:8" x14ac:dyDescent="0.3">
      <c r="A212" s="22" t="s">
        <v>209</v>
      </c>
      <c r="B212" s="22" t="s">
        <v>598</v>
      </c>
      <c r="C212" s="23">
        <v>95.013346487406395</v>
      </c>
      <c r="D212" s="23">
        <v>98.303326861146402</v>
      </c>
      <c r="H212" s="24"/>
    </row>
    <row r="213" spans="1:8" x14ac:dyDescent="0.3">
      <c r="A213" s="22" t="s">
        <v>210</v>
      </c>
      <c r="B213" s="22" t="s">
        <v>599</v>
      </c>
      <c r="C213" s="23">
        <v>86.587680104599102</v>
      </c>
      <c r="D213" s="23">
        <v>88.085705230083093</v>
      </c>
      <c r="H213" s="24"/>
    </row>
    <row r="214" spans="1:8" x14ac:dyDescent="0.3">
      <c r="A214" s="22" t="s">
        <v>211</v>
      </c>
      <c r="B214" s="22" t="s">
        <v>600</v>
      </c>
      <c r="C214" s="23">
        <v>98.349138111672801</v>
      </c>
      <c r="D214" s="23">
        <v>102.30781094030201</v>
      </c>
      <c r="H214" s="24"/>
    </row>
    <row r="215" spans="1:8" x14ac:dyDescent="0.3">
      <c r="A215" s="22" t="s">
        <v>212</v>
      </c>
      <c r="B215" s="22" t="s">
        <v>601</v>
      </c>
      <c r="C215" s="23">
        <v>79.233043473059496</v>
      </c>
      <c r="D215" s="23">
        <v>81.999144363215606</v>
      </c>
      <c r="H215" s="24"/>
    </row>
    <row r="216" spans="1:8" x14ac:dyDescent="0.3">
      <c r="A216" s="22" t="s">
        <v>213</v>
      </c>
      <c r="B216" s="22" t="s">
        <v>602</v>
      </c>
      <c r="C216" s="23">
        <v>100.8195702424</v>
      </c>
      <c r="D216" s="23">
        <v>107.901752584294</v>
      </c>
      <c r="H216" s="24"/>
    </row>
    <row r="217" spans="1:8" x14ac:dyDescent="0.3">
      <c r="A217" s="22" t="s">
        <v>214</v>
      </c>
      <c r="B217" s="22" t="s">
        <v>603</v>
      </c>
      <c r="C217" s="23">
        <v>78.515476998691099</v>
      </c>
      <c r="D217" s="23">
        <v>84.057036530378994</v>
      </c>
      <c r="H217" s="24"/>
    </row>
    <row r="218" spans="1:8" x14ac:dyDescent="0.3">
      <c r="A218" s="22" t="s">
        <v>215</v>
      </c>
      <c r="B218" s="22" t="s">
        <v>604</v>
      </c>
      <c r="C218" s="23">
        <v>75.541520814281796</v>
      </c>
      <c r="D218" s="23">
        <v>78.311413406518</v>
      </c>
      <c r="H218" s="24"/>
    </row>
    <row r="219" spans="1:8" x14ac:dyDescent="0.3">
      <c r="A219" s="22" t="s">
        <v>216</v>
      </c>
      <c r="B219" s="22" t="s">
        <v>605</v>
      </c>
      <c r="C219" s="23">
        <v>98.422715680646903</v>
      </c>
      <c r="D219" s="23">
        <v>102.195006996251</v>
      </c>
      <c r="H219" s="24"/>
    </row>
    <row r="220" spans="1:8" x14ac:dyDescent="0.3">
      <c r="A220" s="22" t="s">
        <v>217</v>
      </c>
      <c r="B220" s="22" t="s">
        <v>606</v>
      </c>
      <c r="C220" s="23">
        <v>88.127490994206696</v>
      </c>
      <c r="D220" s="23">
        <v>101.65455279043999</v>
      </c>
      <c r="H220" s="24"/>
    </row>
    <row r="221" spans="1:8" x14ac:dyDescent="0.3">
      <c r="A221" s="22" t="s">
        <v>220</v>
      </c>
      <c r="B221" s="22" t="s">
        <v>609</v>
      </c>
      <c r="C221" s="23">
        <v>81.994644759900893</v>
      </c>
      <c r="D221" s="23">
        <v>99.424155933040396</v>
      </c>
      <c r="H221" s="24"/>
    </row>
    <row r="222" spans="1:8" x14ac:dyDescent="0.3">
      <c r="A222" s="22" t="s">
        <v>221</v>
      </c>
      <c r="B222" s="22" t="s">
        <v>610</v>
      </c>
      <c r="C222" s="23">
        <v>95.571628623542694</v>
      </c>
      <c r="D222" s="23">
        <v>98.841934764718701</v>
      </c>
      <c r="H222" s="24"/>
    </row>
    <row r="223" spans="1:8" x14ac:dyDescent="0.3">
      <c r="A223" s="22" t="s">
        <v>218</v>
      </c>
      <c r="B223" s="22" t="s">
        <v>607</v>
      </c>
      <c r="C223" s="23">
        <v>89.025505650355896</v>
      </c>
      <c r="D223" s="23">
        <v>93.933147452654893</v>
      </c>
      <c r="H223" s="24"/>
    </row>
    <row r="224" spans="1:8" x14ac:dyDescent="0.3">
      <c r="A224" s="22" t="s">
        <v>219</v>
      </c>
      <c r="B224" s="22" t="s">
        <v>608</v>
      </c>
      <c r="C224" s="23">
        <v>96.834942486231398</v>
      </c>
      <c r="D224" s="23">
        <v>104.08289519995201</v>
      </c>
      <c r="H224" s="24"/>
    </row>
    <row r="225" spans="1:8" x14ac:dyDescent="0.3">
      <c r="A225" s="22" t="s">
        <v>222</v>
      </c>
      <c r="B225" s="22" t="s">
        <v>611</v>
      </c>
      <c r="C225" s="23">
        <v>102.01151493016999</v>
      </c>
      <c r="D225" s="23">
        <v>101.951060466059</v>
      </c>
      <c r="H225" s="24"/>
    </row>
    <row r="226" spans="1:8" x14ac:dyDescent="0.3">
      <c r="A226" s="22" t="s">
        <v>223</v>
      </c>
      <c r="B226" s="22" t="s">
        <v>612</v>
      </c>
      <c r="C226" s="23">
        <v>86.831108750487303</v>
      </c>
      <c r="D226" s="23">
        <v>95.297844323742893</v>
      </c>
      <c r="H226" s="24"/>
    </row>
    <row r="227" spans="1:8" x14ac:dyDescent="0.3">
      <c r="A227" s="22" t="s">
        <v>224</v>
      </c>
      <c r="B227" s="22" t="s">
        <v>613</v>
      </c>
      <c r="C227" s="23">
        <v>90.066734589100307</v>
      </c>
      <c r="D227" s="23">
        <v>94.054265740753706</v>
      </c>
      <c r="H227" s="24"/>
    </row>
    <row r="228" spans="1:8" x14ac:dyDescent="0.3">
      <c r="A228" s="22" t="s">
        <v>225</v>
      </c>
      <c r="B228" s="22" t="s">
        <v>614</v>
      </c>
      <c r="C228" s="23">
        <v>77.886342928308196</v>
      </c>
      <c r="D228" s="23">
        <v>86.429653591471407</v>
      </c>
      <c r="H228" s="24"/>
    </row>
    <row r="229" spans="1:8" x14ac:dyDescent="0.3">
      <c r="A229" s="22" t="s">
        <v>226</v>
      </c>
      <c r="B229" s="22" t="s">
        <v>615</v>
      </c>
      <c r="C229" s="23">
        <v>76.115305767195807</v>
      </c>
      <c r="D229" s="23">
        <v>78.999908187794802</v>
      </c>
      <c r="H229" s="24"/>
    </row>
    <row r="230" spans="1:8" x14ac:dyDescent="0.3">
      <c r="A230" s="22" t="s">
        <v>227</v>
      </c>
      <c r="B230" s="22" t="s">
        <v>616</v>
      </c>
      <c r="C230" s="23">
        <v>90.238785356092805</v>
      </c>
      <c r="D230" s="23">
        <v>93.235048130375802</v>
      </c>
      <c r="H230" s="24"/>
    </row>
    <row r="231" spans="1:8" x14ac:dyDescent="0.3">
      <c r="A231" s="22" t="s">
        <v>228</v>
      </c>
      <c r="B231" s="22" t="s">
        <v>617</v>
      </c>
      <c r="C231" s="23">
        <v>91.941194840847899</v>
      </c>
      <c r="D231" s="23">
        <v>95.386175310153305</v>
      </c>
      <c r="H231" s="24"/>
    </row>
    <row r="232" spans="1:8" x14ac:dyDescent="0.3">
      <c r="A232" s="22" t="s">
        <v>229</v>
      </c>
      <c r="B232" s="22" t="s">
        <v>618</v>
      </c>
      <c r="C232" s="23">
        <v>91.027511415544396</v>
      </c>
      <c r="D232" s="23">
        <v>97.545586559250395</v>
      </c>
      <c r="H232" s="24"/>
    </row>
    <row r="233" spans="1:8" x14ac:dyDescent="0.3">
      <c r="A233" s="22" t="s">
        <v>230</v>
      </c>
      <c r="B233" s="22" t="s">
        <v>619</v>
      </c>
      <c r="C233" s="23">
        <v>94.568553588588699</v>
      </c>
      <c r="D233" s="23">
        <v>98.017508355641198</v>
      </c>
      <c r="H233" s="24"/>
    </row>
    <row r="234" spans="1:8" x14ac:dyDescent="0.3">
      <c r="A234" s="22" t="s">
        <v>231</v>
      </c>
      <c r="B234" s="22" t="s">
        <v>620</v>
      </c>
      <c r="C234" s="23">
        <v>106.711154468391</v>
      </c>
      <c r="D234" s="23">
        <v>105.942613685941</v>
      </c>
      <c r="H234" s="24"/>
    </row>
    <row r="235" spans="1:8" x14ac:dyDescent="0.3">
      <c r="A235" s="22" t="s">
        <v>232</v>
      </c>
      <c r="B235" s="22" t="s">
        <v>621</v>
      </c>
      <c r="C235" s="23">
        <v>96.701235571765395</v>
      </c>
      <c r="D235" s="23">
        <v>101.153011111803</v>
      </c>
      <c r="H235" s="24"/>
    </row>
    <row r="236" spans="1:8" x14ac:dyDescent="0.3">
      <c r="A236" s="22" t="s">
        <v>233</v>
      </c>
      <c r="B236" s="22" t="s">
        <v>622</v>
      </c>
      <c r="C236" s="23">
        <v>99.328460194685107</v>
      </c>
      <c r="D236" s="23">
        <v>102.695182972548</v>
      </c>
      <c r="H236" s="24"/>
    </row>
    <row r="237" spans="1:8" x14ac:dyDescent="0.3">
      <c r="A237" s="22" t="s">
        <v>234</v>
      </c>
      <c r="B237" s="22" t="s">
        <v>623</v>
      </c>
      <c r="C237" s="23">
        <v>92.181827264347206</v>
      </c>
      <c r="D237" s="23">
        <v>95.281330557073801</v>
      </c>
      <c r="H237" s="24"/>
    </row>
    <row r="238" spans="1:8" x14ac:dyDescent="0.3">
      <c r="A238" s="22" t="s">
        <v>235</v>
      </c>
      <c r="B238" s="22" t="s">
        <v>624</v>
      </c>
      <c r="C238" s="23">
        <v>81.938911446450206</v>
      </c>
      <c r="D238" s="23">
        <v>85.082356399531093</v>
      </c>
      <c r="H238" s="24"/>
    </row>
    <row r="239" spans="1:8" x14ac:dyDescent="0.3">
      <c r="A239" s="22" t="s">
        <v>236</v>
      </c>
      <c r="B239" s="22" t="s">
        <v>625</v>
      </c>
      <c r="C239" s="23">
        <v>83.590197002355495</v>
      </c>
      <c r="D239" s="23">
        <v>89.190160053445197</v>
      </c>
      <c r="H239" s="24"/>
    </row>
    <row r="240" spans="1:8" x14ac:dyDescent="0.3">
      <c r="A240" s="22" t="s">
        <v>237</v>
      </c>
      <c r="B240" s="22" t="s">
        <v>626</v>
      </c>
      <c r="C240" s="23">
        <v>99.115781339933093</v>
      </c>
      <c r="D240" s="23">
        <v>105.70511214852</v>
      </c>
      <c r="H240" s="24"/>
    </row>
    <row r="241" spans="1:8" x14ac:dyDescent="0.3">
      <c r="A241" s="22" t="s">
        <v>238</v>
      </c>
      <c r="B241" s="22" t="s">
        <v>627</v>
      </c>
      <c r="C241" s="23">
        <v>90.157566330769896</v>
      </c>
      <c r="D241" s="23">
        <v>93.618135007663895</v>
      </c>
      <c r="H241" s="24"/>
    </row>
    <row r="242" spans="1:8" x14ac:dyDescent="0.3">
      <c r="A242" s="22" t="s">
        <v>239</v>
      </c>
      <c r="B242" s="22" t="s">
        <v>628</v>
      </c>
      <c r="C242" s="23">
        <v>90.885210775819004</v>
      </c>
      <c r="D242" s="23">
        <v>100.77990999334899</v>
      </c>
      <c r="H242" s="24"/>
    </row>
    <row r="243" spans="1:8" x14ac:dyDescent="0.3">
      <c r="A243" s="22" t="s">
        <v>240</v>
      </c>
      <c r="B243" s="22" t="s">
        <v>629</v>
      </c>
      <c r="C243" s="23">
        <v>87.471570948365894</v>
      </c>
      <c r="D243" s="23">
        <v>93.397485054891504</v>
      </c>
      <c r="H243" s="24"/>
    </row>
    <row r="244" spans="1:8" x14ac:dyDescent="0.3">
      <c r="A244" s="22" t="s">
        <v>241</v>
      </c>
      <c r="B244" s="22" t="s">
        <v>630</v>
      </c>
      <c r="C244" s="23">
        <v>83.786241410918905</v>
      </c>
      <c r="D244" s="23">
        <v>89.272692258869</v>
      </c>
      <c r="H244" s="24"/>
    </row>
    <row r="245" spans="1:8" x14ac:dyDescent="0.3">
      <c r="A245" s="22" t="s">
        <v>242</v>
      </c>
      <c r="B245" s="22" t="s">
        <v>631</v>
      </c>
      <c r="C245" s="23">
        <v>103.14997676666999</v>
      </c>
      <c r="D245" s="23">
        <v>103.172000952147</v>
      </c>
      <c r="H245" s="24"/>
    </row>
    <row r="246" spans="1:8" x14ac:dyDescent="0.3">
      <c r="A246" s="22" t="s">
        <v>243</v>
      </c>
      <c r="B246" s="22" t="s">
        <v>632</v>
      </c>
      <c r="C246" s="23">
        <v>97.945424157419893</v>
      </c>
      <c r="D246" s="23">
        <v>100.152073220365</v>
      </c>
      <c r="H246" s="24"/>
    </row>
    <row r="247" spans="1:8" x14ac:dyDescent="0.3">
      <c r="A247" s="22" t="s">
        <v>244</v>
      </c>
      <c r="B247" s="22" t="s">
        <v>633</v>
      </c>
      <c r="C247" s="23">
        <v>81.499695551424097</v>
      </c>
      <c r="D247" s="23">
        <v>99.429503961517199</v>
      </c>
      <c r="H247" s="24"/>
    </row>
    <row r="248" spans="1:8" x14ac:dyDescent="0.3">
      <c r="A248" s="22" t="s">
        <v>245</v>
      </c>
      <c r="B248" s="22" t="s">
        <v>634</v>
      </c>
      <c r="C248" s="23">
        <v>94.764011850607901</v>
      </c>
      <c r="D248" s="23">
        <v>101.719722862094</v>
      </c>
      <c r="H248" s="24"/>
    </row>
    <row r="249" spans="1:8" x14ac:dyDescent="0.3">
      <c r="A249" s="22" t="s">
        <v>246</v>
      </c>
      <c r="B249" s="22" t="s">
        <v>635</v>
      </c>
      <c r="C249" s="23">
        <v>76.044960081490103</v>
      </c>
      <c r="D249" s="23">
        <v>84.394462183050095</v>
      </c>
      <c r="H249" s="24"/>
    </row>
    <row r="250" spans="1:8" x14ac:dyDescent="0.3">
      <c r="A250" s="22" t="s">
        <v>247</v>
      </c>
      <c r="B250" s="22" t="s">
        <v>636</v>
      </c>
      <c r="C250" s="23">
        <v>88.775341837941696</v>
      </c>
      <c r="D250" s="23">
        <v>93.642567546995707</v>
      </c>
      <c r="H250" s="24"/>
    </row>
    <row r="251" spans="1:8" x14ac:dyDescent="0.3">
      <c r="A251" s="22" t="s">
        <v>248</v>
      </c>
      <c r="B251" s="22" t="s">
        <v>637</v>
      </c>
      <c r="C251" s="23">
        <v>102.525542904007</v>
      </c>
      <c r="D251" s="23">
        <v>102.443096139339</v>
      </c>
      <c r="H251" s="24"/>
    </row>
    <row r="252" spans="1:8" x14ac:dyDescent="0.3">
      <c r="A252" s="22" t="s">
        <v>249</v>
      </c>
      <c r="B252" s="22" t="s">
        <v>638</v>
      </c>
      <c r="C252" s="23">
        <v>97.576713872309</v>
      </c>
      <c r="D252" s="23">
        <v>104.44928524625399</v>
      </c>
      <c r="H252" s="24"/>
    </row>
    <row r="253" spans="1:8" x14ac:dyDescent="0.3">
      <c r="A253" s="22" t="s">
        <v>250</v>
      </c>
      <c r="B253" s="22" t="s">
        <v>639</v>
      </c>
      <c r="C253" s="23">
        <v>75.386764777964203</v>
      </c>
      <c r="D253" s="23">
        <v>85.660340877760405</v>
      </c>
      <c r="H253" s="24"/>
    </row>
    <row r="254" spans="1:8" x14ac:dyDescent="0.3">
      <c r="A254" s="22" t="s">
        <v>251</v>
      </c>
      <c r="B254" s="22" t="s">
        <v>640</v>
      </c>
      <c r="C254" s="23">
        <v>94.455038688467496</v>
      </c>
      <c r="D254" s="23">
        <v>97.6017698098469</v>
      </c>
      <c r="H254" s="24"/>
    </row>
    <row r="255" spans="1:8" x14ac:dyDescent="0.3">
      <c r="A255" s="22" t="s">
        <v>252</v>
      </c>
      <c r="B255" s="22" t="s">
        <v>641</v>
      </c>
      <c r="C255" s="23">
        <v>87.086914714314005</v>
      </c>
      <c r="D255" s="23">
        <v>95.610217185029398</v>
      </c>
      <c r="H255" s="24"/>
    </row>
    <row r="256" spans="1:8" x14ac:dyDescent="0.3">
      <c r="A256" s="22" t="s">
        <v>253</v>
      </c>
      <c r="B256" s="22" t="s">
        <v>642</v>
      </c>
      <c r="C256" s="23">
        <v>92.560620357084105</v>
      </c>
      <c r="D256" s="23">
        <v>95.640081465567306</v>
      </c>
      <c r="H256" s="24"/>
    </row>
    <row r="257" spans="1:8" x14ac:dyDescent="0.3">
      <c r="A257" s="22" t="s">
        <v>254</v>
      </c>
      <c r="B257" s="22" t="s">
        <v>643</v>
      </c>
      <c r="C257" s="23">
        <v>93.572341701315295</v>
      </c>
      <c r="D257" s="23">
        <v>100.42905349074999</v>
      </c>
      <c r="H257" s="24"/>
    </row>
    <row r="258" spans="1:8" x14ac:dyDescent="0.3">
      <c r="A258" s="22" t="s">
        <v>255</v>
      </c>
      <c r="B258" s="22" t="s">
        <v>644</v>
      </c>
      <c r="C258" s="23">
        <v>82.064756381774203</v>
      </c>
      <c r="D258" s="23">
        <v>96.997652413290893</v>
      </c>
      <c r="H258" s="24"/>
    </row>
    <row r="259" spans="1:8" x14ac:dyDescent="0.3">
      <c r="A259" s="22" t="s">
        <v>256</v>
      </c>
      <c r="B259" s="22" t="s">
        <v>645</v>
      </c>
      <c r="C259" s="23">
        <v>90.836080144027605</v>
      </c>
      <c r="D259" s="23">
        <v>94.136370492824796</v>
      </c>
      <c r="H259" s="24"/>
    </row>
    <row r="260" spans="1:8" x14ac:dyDescent="0.3">
      <c r="A260" s="22" t="s">
        <v>257</v>
      </c>
      <c r="B260" s="22" t="s">
        <v>646</v>
      </c>
      <c r="C260" s="23">
        <v>72.706136227848006</v>
      </c>
      <c r="D260" s="23">
        <v>82.454036875044295</v>
      </c>
      <c r="H260" s="24"/>
    </row>
    <row r="261" spans="1:8" x14ac:dyDescent="0.3">
      <c r="A261" s="22" t="s">
        <v>258</v>
      </c>
      <c r="B261" s="22" t="s">
        <v>647</v>
      </c>
      <c r="C261" s="23">
        <v>78.105433971449401</v>
      </c>
      <c r="D261" s="23">
        <v>87.646703954898896</v>
      </c>
      <c r="H261" s="24"/>
    </row>
    <row r="262" spans="1:8" x14ac:dyDescent="0.3">
      <c r="A262" s="22" t="s">
        <v>259</v>
      </c>
      <c r="B262" s="22" t="s">
        <v>648</v>
      </c>
      <c r="C262" s="23">
        <v>99.289605235224101</v>
      </c>
      <c r="D262" s="23">
        <v>99.529508560643706</v>
      </c>
      <c r="H262" s="24"/>
    </row>
    <row r="263" spans="1:8" x14ac:dyDescent="0.3">
      <c r="A263" s="22" t="s">
        <v>260</v>
      </c>
      <c r="B263" s="22" t="s">
        <v>649</v>
      </c>
      <c r="C263" s="23">
        <v>94.203675464427903</v>
      </c>
      <c r="D263" s="23">
        <v>97.585428465890899</v>
      </c>
      <c r="H263" s="24"/>
    </row>
    <row r="264" spans="1:8" x14ac:dyDescent="0.3">
      <c r="A264" s="22" t="s">
        <v>261</v>
      </c>
      <c r="B264" s="22" t="s">
        <v>650</v>
      </c>
      <c r="C264" s="23">
        <v>96.9147678689489</v>
      </c>
      <c r="D264" s="23">
        <v>100.533098446789</v>
      </c>
      <c r="H264" s="24"/>
    </row>
    <row r="265" spans="1:8" x14ac:dyDescent="0.3">
      <c r="A265" s="22" t="s">
        <v>262</v>
      </c>
      <c r="B265" s="22" t="s">
        <v>651</v>
      </c>
      <c r="C265" s="23">
        <v>82.195602519637703</v>
      </c>
      <c r="D265" s="23">
        <v>99.268255556096705</v>
      </c>
      <c r="H265" s="24"/>
    </row>
    <row r="266" spans="1:8" x14ac:dyDescent="0.3">
      <c r="A266" s="22" t="s">
        <v>263</v>
      </c>
      <c r="B266" s="22" t="s">
        <v>652</v>
      </c>
      <c r="C266" s="23">
        <v>92.4431456488539</v>
      </c>
      <c r="D266" s="23">
        <v>95.018129669216805</v>
      </c>
      <c r="H266" s="24"/>
    </row>
    <row r="267" spans="1:8" x14ac:dyDescent="0.3">
      <c r="A267" s="22" t="s">
        <v>264</v>
      </c>
      <c r="B267" s="22" t="s">
        <v>653</v>
      </c>
      <c r="C267" s="23">
        <v>94.200044445874397</v>
      </c>
      <c r="D267" s="23">
        <v>95.238807170500607</v>
      </c>
      <c r="H267" s="24"/>
    </row>
    <row r="268" spans="1:8" x14ac:dyDescent="0.3">
      <c r="A268" s="22" t="s">
        <v>265</v>
      </c>
      <c r="B268" s="22" t="s">
        <v>654</v>
      </c>
      <c r="C268" s="23">
        <v>96.840145116314005</v>
      </c>
      <c r="D268" s="23">
        <v>101.748753555297</v>
      </c>
      <c r="H268" s="24"/>
    </row>
    <row r="269" spans="1:8" x14ac:dyDescent="0.3">
      <c r="A269" s="22" t="s">
        <v>266</v>
      </c>
      <c r="B269" s="22" t="s">
        <v>655</v>
      </c>
      <c r="C269" s="23">
        <v>82.475908883177695</v>
      </c>
      <c r="D269" s="23">
        <v>97.145252890717799</v>
      </c>
      <c r="H269" s="24"/>
    </row>
    <row r="270" spans="1:8" x14ac:dyDescent="0.3">
      <c r="A270" s="22" t="s">
        <v>267</v>
      </c>
      <c r="B270" s="22" t="s">
        <v>656</v>
      </c>
      <c r="C270" s="23">
        <v>102.99192197981699</v>
      </c>
      <c r="D270" s="23">
        <v>105.740825700869</v>
      </c>
      <c r="H270" s="24"/>
    </row>
    <row r="271" spans="1:8" x14ac:dyDescent="0.3">
      <c r="A271" s="22" t="s">
        <v>268</v>
      </c>
      <c r="B271" s="22" t="s">
        <v>657</v>
      </c>
      <c r="C271" s="23">
        <v>87.215244761741602</v>
      </c>
      <c r="D271" s="23">
        <v>97.530719107878596</v>
      </c>
      <c r="H271" s="24"/>
    </row>
    <row r="272" spans="1:8" x14ac:dyDescent="0.3">
      <c r="A272" s="22" t="s">
        <v>269</v>
      </c>
      <c r="B272" s="22" t="s">
        <v>658</v>
      </c>
      <c r="C272" s="23">
        <v>97.069447995115297</v>
      </c>
      <c r="D272" s="23">
        <v>102.013339621293</v>
      </c>
      <c r="H272" s="24"/>
    </row>
    <row r="273" spans="1:8" x14ac:dyDescent="0.3">
      <c r="A273" s="22" t="s">
        <v>270</v>
      </c>
      <c r="B273" s="22" t="s">
        <v>659</v>
      </c>
      <c r="C273" s="23">
        <v>90.800300334700793</v>
      </c>
      <c r="D273" s="23">
        <v>96.644674973522399</v>
      </c>
      <c r="H273" s="24"/>
    </row>
    <row r="274" spans="1:8" x14ac:dyDescent="0.3">
      <c r="A274" s="22" t="s">
        <v>271</v>
      </c>
      <c r="B274" s="22" t="s">
        <v>660</v>
      </c>
      <c r="C274" s="23">
        <v>73.920651285100305</v>
      </c>
      <c r="D274" s="23">
        <v>77.058520741926301</v>
      </c>
      <c r="H274" s="24"/>
    </row>
    <row r="275" spans="1:8" x14ac:dyDescent="0.3">
      <c r="A275" s="22" t="s">
        <v>272</v>
      </c>
      <c r="B275" s="22" t="s">
        <v>661</v>
      </c>
      <c r="C275" s="23">
        <v>84.928103287990893</v>
      </c>
      <c r="D275" s="23">
        <v>97.211208584204996</v>
      </c>
      <c r="H275" s="24"/>
    </row>
    <row r="276" spans="1:8" x14ac:dyDescent="0.3">
      <c r="A276" s="22" t="s">
        <v>273</v>
      </c>
      <c r="B276" s="22" t="s">
        <v>662</v>
      </c>
      <c r="C276" s="23">
        <v>81.582748215504395</v>
      </c>
      <c r="D276" s="23">
        <v>94.483804933465606</v>
      </c>
      <c r="H276" s="24"/>
    </row>
    <row r="277" spans="1:8" x14ac:dyDescent="0.3">
      <c r="A277" s="22" t="s">
        <v>274</v>
      </c>
      <c r="B277" s="22" t="s">
        <v>663</v>
      </c>
      <c r="C277" s="23">
        <v>79.159331055597093</v>
      </c>
      <c r="D277" s="23">
        <v>87.219909111980101</v>
      </c>
      <c r="H277" s="24"/>
    </row>
    <row r="278" spans="1:8" x14ac:dyDescent="0.3">
      <c r="A278" s="22" t="s">
        <v>275</v>
      </c>
      <c r="B278" s="22" t="s">
        <v>664</v>
      </c>
      <c r="C278" s="23">
        <v>92.886653910362696</v>
      </c>
      <c r="D278" s="23">
        <v>96.325786941619398</v>
      </c>
      <c r="H278" s="24"/>
    </row>
    <row r="279" spans="1:8" x14ac:dyDescent="0.3">
      <c r="A279" s="22" t="s">
        <v>276</v>
      </c>
      <c r="B279" s="22" t="s">
        <v>665</v>
      </c>
      <c r="C279" s="23">
        <v>90.509011765618993</v>
      </c>
      <c r="D279" s="23">
        <v>100.804909727412</v>
      </c>
      <c r="H279" s="24"/>
    </row>
    <row r="280" spans="1:8" x14ac:dyDescent="0.3">
      <c r="A280" s="22" t="s">
        <v>277</v>
      </c>
      <c r="B280" s="22" t="s">
        <v>666</v>
      </c>
      <c r="C280" s="23">
        <v>95.751224598127195</v>
      </c>
      <c r="D280" s="23">
        <v>101.97568598957299</v>
      </c>
      <c r="H280" s="24"/>
    </row>
    <row r="281" spans="1:8" x14ac:dyDescent="0.3">
      <c r="A281" s="22" t="s">
        <v>278</v>
      </c>
      <c r="B281" s="22" t="s">
        <v>667</v>
      </c>
      <c r="C281" s="23">
        <v>96.716629469957894</v>
      </c>
      <c r="D281" s="23">
        <v>102.587083730356</v>
      </c>
      <c r="H281" s="24"/>
    </row>
    <row r="282" spans="1:8" x14ac:dyDescent="0.3">
      <c r="A282" s="22" t="s">
        <v>279</v>
      </c>
      <c r="B282" s="22" t="s">
        <v>668</v>
      </c>
      <c r="C282" s="23">
        <v>96.857544430138702</v>
      </c>
      <c r="D282" s="23">
        <v>99.575503856228906</v>
      </c>
      <c r="H282" s="24"/>
    </row>
    <row r="283" spans="1:8" x14ac:dyDescent="0.3">
      <c r="A283" s="22" t="s">
        <v>280</v>
      </c>
      <c r="B283" s="22" t="s">
        <v>669</v>
      </c>
      <c r="C283" s="23">
        <v>88.394186064540406</v>
      </c>
      <c r="D283" s="23">
        <v>94.265504355811998</v>
      </c>
      <c r="H283" s="24"/>
    </row>
    <row r="284" spans="1:8" x14ac:dyDescent="0.3">
      <c r="A284" s="22" t="s">
        <v>281</v>
      </c>
      <c r="B284" s="22" t="s">
        <v>670</v>
      </c>
      <c r="C284" s="23">
        <v>91.420231521988498</v>
      </c>
      <c r="D284" s="23">
        <v>94.665108156942793</v>
      </c>
      <c r="H284" s="24"/>
    </row>
    <row r="285" spans="1:8" x14ac:dyDescent="0.3">
      <c r="A285" s="22" t="s">
        <v>282</v>
      </c>
      <c r="B285" s="22" t="s">
        <v>671</v>
      </c>
      <c r="C285" s="23">
        <v>79.764427346769395</v>
      </c>
      <c r="D285" s="23">
        <v>95.604621311181006</v>
      </c>
      <c r="H285" s="24"/>
    </row>
    <row r="286" spans="1:8" x14ac:dyDescent="0.3">
      <c r="A286" s="22" t="s">
        <v>283</v>
      </c>
      <c r="B286" s="22" t="s">
        <v>672</v>
      </c>
      <c r="C286" s="23">
        <v>91.475842765093503</v>
      </c>
      <c r="D286" s="23">
        <v>94.942732745043301</v>
      </c>
      <c r="H286" s="24"/>
    </row>
    <row r="287" spans="1:8" x14ac:dyDescent="0.3">
      <c r="A287" s="22" t="s">
        <v>284</v>
      </c>
      <c r="B287" s="22" t="s">
        <v>673</v>
      </c>
      <c r="C287" s="23">
        <v>102.66883054890199</v>
      </c>
      <c r="D287" s="23">
        <v>106.258900990166</v>
      </c>
      <c r="H287" s="24"/>
    </row>
    <row r="288" spans="1:8" x14ac:dyDescent="0.3">
      <c r="A288" s="22" t="s">
        <v>285</v>
      </c>
      <c r="B288" s="22" t="s">
        <v>674</v>
      </c>
      <c r="C288" s="23">
        <v>98.276514393241996</v>
      </c>
      <c r="D288" s="23">
        <v>105.460614844663</v>
      </c>
      <c r="H288" s="24"/>
    </row>
    <row r="289" spans="1:8" x14ac:dyDescent="0.3">
      <c r="A289" s="22" t="s">
        <v>286</v>
      </c>
      <c r="B289" s="22" t="s">
        <v>675</v>
      </c>
      <c r="C289" s="23">
        <v>82.748939586681402</v>
      </c>
      <c r="D289" s="23">
        <v>93.508171107416402</v>
      </c>
      <c r="H289" s="24"/>
    </row>
    <row r="290" spans="1:8" x14ac:dyDescent="0.3">
      <c r="A290" s="22" t="s">
        <v>287</v>
      </c>
      <c r="B290" s="22" t="s">
        <v>676</v>
      </c>
      <c r="C290" s="23">
        <v>78.090520624470301</v>
      </c>
      <c r="D290" s="23">
        <v>86.772326286745894</v>
      </c>
      <c r="H290" s="24"/>
    </row>
    <row r="291" spans="1:8" x14ac:dyDescent="0.3">
      <c r="A291" s="22" t="s">
        <v>288</v>
      </c>
      <c r="B291" s="22" t="s">
        <v>677</v>
      </c>
      <c r="C291" s="23">
        <v>91.113480435302705</v>
      </c>
      <c r="D291" s="23">
        <v>93.562549215022898</v>
      </c>
      <c r="H291" s="24"/>
    </row>
    <row r="292" spans="1:8" x14ac:dyDescent="0.3">
      <c r="A292" s="22" t="s">
        <v>289</v>
      </c>
      <c r="B292" s="22" t="s">
        <v>678</v>
      </c>
      <c r="C292" s="23">
        <v>96.948012895206205</v>
      </c>
      <c r="D292" s="23">
        <v>100.739930606299</v>
      </c>
      <c r="H292" s="24"/>
    </row>
    <row r="293" spans="1:8" x14ac:dyDescent="0.3">
      <c r="A293" s="22" t="s">
        <v>290</v>
      </c>
      <c r="B293" s="22" t="s">
        <v>679</v>
      </c>
      <c r="C293" s="23">
        <v>104.517523023604</v>
      </c>
      <c r="D293" s="23">
        <v>102.429348843817</v>
      </c>
      <c r="H293" s="24"/>
    </row>
    <row r="294" spans="1:8" x14ac:dyDescent="0.3">
      <c r="A294" s="22" t="s">
        <v>291</v>
      </c>
      <c r="B294" s="22" t="s">
        <v>680</v>
      </c>
      <c r="C294" s="23">
        <v>105.768378232855</v>
      </c>
      <c r="D294" s="23">
        <v>105.12939617507099</v>
      </c>
      <c r="H294" s="24"/>
    </row>
    <row r="295" spans="1:8" x14ac:dyDescent="0.3">
      <c r="A295" s="22" t="s">
        <v>292</v>
      </c>
      <c r="B295" s="22" t="s">
        <v>681</v>
      </c>
      <c r="C295" s="23">
        <v>96.428216546851601</v>
      </c>
      <c r="D295" s="23">
        <v>99.6785659669072</v>
      </c>
      <c r="H295" s="24"/>
    </row>
    <row r="296" spans="1:8" x14ac:dyDescent="0.3">
      <c r="A296" s="22" t="s">
        <v>293</v>
      </c>
      <c r="B296" s="22" t="s">
        <v>682</v>
      </c>
      <c r="C296" s="23">
        <v>101.880792458985</v>
      </c>
      <c r="D296" s="23">
        <v>101.11647217653601</v>
      </c>
      <c r="H296" s="24"/>
    </row>
    <row r="297" spans="1:8" x14ac:dyDescent="0.3">
      <c r="A297" s="22" t="s">
        <v>294</v>
      </c>
      <c r="B297" s="22" t="s">
        <v>683</v>
      </c>
      <c r="C297" s="23">
        <v>108.791773426799</v>
      </c>
      <c r="D297" s="23">
        <v>108.785656469264</v>
      </c>
      <c r="H297" s="24"/>
    </row>
    <row r="298" spans="1:8" x14ac:dyDescent="0.3">
      <c r="A298" s="22" t="s">
        <v>295</v>
      </c>
      <c r="B298" s="22" t="s">
        <v>684</v>
      </c>
      <c r="C298" s="23">
        <v>87.685013774999007</v>
      </c>
      <c r="D298" s="23">
        <v>93.638546421692595</v>
      </c>
      <c r="H298" s="24"/>
    </row>
    <row r="299" spans="1:8" x14ac:dyDescent="0.3">
      <c r="A299" s="22" t="s">
        <v>296</v>
      </c>
      <c r="B299" s="22" t="s">
        <v>685</v>
      </c>
      <c r="C299" s="23">
        <v>80.636691504035895</v>
      </c>
      <c r="D299" s="23">
        <v>97.268798432286999</v>
      </c>
      <c r="H299" s="24"/>
    </row>
    <row r="300" spans="1:8" x14ac:dyDescent="0.3">
      <c r="A300" s="22" t="s">
        <v>297</v>
      </c>
      <c r="B300" s="22" t="s">
        <v>686</v>
      </c>
      <c r="C300" s="23">
        <v>81.791164378890102</v>
      </c>
      <c r="D300" s="23">
        <v>83.196297620677498</v>
      </c>
      <c r="H300" s="24"/>
    </row>
    <row r="301" spans="1:8" x14ac:dyDescent="0.3">
      <c r="A301" s="22" t="s">
        <v>298</v>
      </c>
      <c r="B301" s="22" t="s">
        <v>687</v>
      </c>
      <c r="C301" s="23">
        <v>79.739733664679804</v>
      </c>
      <c r="D301" s="23">
        <v>82.227694210090206</v>
      </c>
      <c r="H301" s="24"/>
    </row>
    <row r="302" spans="1:8" x14ac:dyDescent="0.3">
      <c r="A302" s="22" t="s">
        <v>299</v>
      </c>
      <c r="B302" s="22" t="s">
        <v>688</v>
      </c>
      <c r="C302" s="23">
        <v>94.456665877678304</v>
      </c>
      <c r="D302" s="23">
        <v>98.318365125262304</v>
      </c>
      <c r="H302" s="24"/>
    </row>
    <row r="303" spans="1:8" x14ac:dyDescent="0.3">
      <c r="A303" s="22" t="s">
        <v>300</v>
      </c>
      <c r="B303" s="22" t="s">
        <v>689</v>
      </c>
      <c r="C303" s="23">
        <v>88.750690546859801</v>
      </c>
      <c r="D303" s="23">
        <v>91.557859633583604</v>
      </c>
      <c r="H303" s="24"/>
    </row>
    <row r="304" spans="1:8" x14ac:dyDescent="0.3">
      <c r="A304" s="22" t="s">
        <v>301</v>
      </c>
      <c r="B304" s="22" t="s">
        <v>690</v>
      </c>
      <c r="C304" s="23">
        <v>83.452672165918003</v>
      </c>
      <c r="D304" s="23">
        <v>93.259113789885106</v>
      </c>
      <c r="H304" s="24"/>
    </row>
    <row r="305" spans="1:8" x14ac:dyDescent="0.3">
      <c r="A305" s="22" t="s">
        <v>302</v>
      </c>
      <c r="B305" s="22" t="s">
        <v>691</v>
      </c>
      <c r="C305" s="23">
        <v>74.842549184598795</v>
      </c>
      <c r="D305" s="23">
        <v>92.484218349131297</v>
      </c>
      <c r="H305" s="24"/>
    </row>
    <row r="306" spans="1:8" x14ac:dyDescent="0.3">
      <c r="A306" s="22" t="s">
        <v>303</v>
      </c>
      <c r="B306" s="22" t="s">
        <v>692</v>
      </c>
      <c r="C306" s="23">
        <v>86.321987319442499</v>
      </c>
      <c r="D306" s="23">
        <v>103.49134175669499</v>
      </c>
      <c r="H306" s="24"/>
    </row>
    <row r="307" spans="1:8" x14ac:dyDescent="0.3">
      <c r="A307" s="22" t="s">
        <v>304</v>
      </c>
      <c r="B307" s="22" t="s">
        <v>693</v>
      </c>
      <c r="C307" s="23">
        <v>81.788441974661396</v>
      </c>
      <c r="D307" s="23">
        <v>87.905808161151796</v>
      </c>
      <c r="H307" s="24"/>
    </row>
    <row r="308" spans="1:8" x14ac:dyDescent="0.3">
      <c r="A308" s="22" t="s">
        <v>305</v>
      </c>
      <c r="B308" s="22" t="s">
        <v>694</v>
      </c>
      <c r="C308" s="23">
        <v>94.627299057356197</v>
      </c>
      <c r="D308" s="23">
        <v>101.47652195897</v>
      </c>
      <c r="H308" s="24"/>
    </row>
    <row r="309" spans="1:8" x14ac:dyDescent="0.3">
      <c r="A309" s="22" t="s">
        <v>306</v>
      </c>
      <c r="B309" s="22" t="s">
        <v>695</v>
      </c>
      <c r="C309" s="23">
        <v>80.187172595412704</v>
      </c>
      <c r="D309" s="23">
        <v>96.546833248758006</v>
      </c>
      <c r="H309" s="24"/>
    </row>
    <row r="310" spans="1:8" x14ac:dyDescent="0.3">
      <c r="A310" s="22" t="s">
        <v>307</v>
      </c>
      <c r="B310" s="22" t="s">
        <v>696</v>
      </c>
      <c r="C310" s="23">
        <v>86.032723044935494</v>
      </c>
      <c r="D310" s="23">
        <v>88.545921949977895</v>
      </c>
      <c r="H310" s="24"/>
    </row>
    <row r="311" spans="1:8" x14ac:dyDescent="0.3">
      <c r="A311" s="22" t="s">
        <v>308</v>
      </c>
      <c r="B311" s="22" t="s">
        <v>697</v>
      </c>
      <c r="C311" s="23">
        <v>82.086870398893097</v>
      </c>
      <c r="D311" s="23">
        <v>90.711644087619305</v>
      </c>
      <c r="H311" s="24"/>
    </row>
    <row r="312" spans="1:8" x14ac:dyDescent="0.3">
      <c r="A312" s="22" t="s">
        <v>309</v>
      </c>
      <c r="B312" s="22" t="s">
        <v>698</v>
      </c>
      <c r="C312" s="23">
        <v>86.973233875749699</v>
      </c>
      <c r="D312" s="23">
        <v>91.799755037054794</v>
      </c>
      <c r="H312" s="24"/>
    </row>
    <row r="313" spans="1:8" x14ac:dyDescent="0.3">
      <c r="A313" s="22" t="s">
        <v>310</v>
      </c>
      <c r="B313" s="22" t="s">
        <v>699</v>
      </c>
      <c r="C313" s="23">
        <v>94.198183114776199</v>
      </c>
      <c r="D313" s="23">
        <v>97.828182459645703</v>
      </c>
      <c r="H313" s="24"/>
    </row>
    <row r="314" spans="1:8" x14ac:dyDescent="0.3">
      <c r="A314" s="22" t="s">
        <v>312</v>
      </c>
      <c r="B314" s="22" t="s">
        <v>701</v>
      </c>
      <c r="C314" s="23">
        <v>97.064240256515504</v>
      </c>
      <c r="D314" s="23">
        <v>99.844161484629794</v>
      </c>
      <c r="H314" s="24"/>
    </row>
    <row r="315" spans="1:8" x14ac:dyDescent="0.3">
      <c r="A315" s="22" t="s">
        <v>313</v>
      </c>
      <c r="B315" s="22" t="s">
        <v>702</v>
      </c>
      <c r="C315" s="23">
        <v>95.898604945195501</v>
      </c>
      <c r="D315" s="23">
        <v>99.135325939022394</v>
      </c>
      <c r="H315" s="24"/>
    </row>
    <row r="316" spans="1:8" x14ac:dyDescent="0.3">
      <c r="A316" s="22" t="s">
        <v>314</v>
      </c>
      <c r="B316" s="22" t="s">
        <v>703</v>
      </c>
      <c r="C316" s="23">
        <v>81.454554411393204</v>
      </c>
      <c r="D316" s="23">
        <v>90.766715553557404</v>
      </c>
      <c r="H316" s="24"/>
    </row>
    <row r="317" spans="1:8" x14ac:dyDescent="0.3">
      <c r="A317" s="22" t="s">
        <v>315</v>
      </c>
      <c r="B317" s="22" t="s">
        <v>704</v>
      </c>
      <c r="C317" s="23">
        <v>94.937775961741096</v>
      </c>
      <c r="D317" s="23">
        <v>98.628793503139406</v>
      </c>
      <c r="H317" s="24"/>
    </row>
    <row r="318" spans="1:8" x14ac:dyDescent="0.3">
      <c r="A318" s="22" t="s">
        <v>387</v>
      </c>
      <c r="B318" s="22" t="s">
        <v>776</v>
      </c>
      <c r="C318" s="23">
        <v>76.560708375620294</v>
      </c>
      <c r="D318" s="23">
        <v>84.763930759795997</v>
      </c>
      <c r="H318" s="24"/>
    </row>
    <row r="319" spans="1:8" x14ac:dyDescent="0.3">
      <c r="A319" s="22" t="s">
        <v>316</v>
      </c>
      <c r="B319" s="22" t="s">
        <v>705</v>
      </c>
      <c r="C319" s="23">
        <v>83.731481641535893</v>
      </c>
      <c r="D319" s="23">
        <v>103.648243815055</v>
      </c>
      <c r="H319" s="24"/>
    </row>
    <row r="320" spans="1:8" x14ac:dyDescent="0.3">
      <c r="A320" s="22" t="s">
        <v>317</v>
      </c>
      <c r="B320" s="22" t="s">
        <v>706</v>
      </c>
      <c r="C320" s="23">
        <v>91.599393289647907</v>
      </c>
      <c r="D320" s="23">
        <v>93.563575671362898</v>
      </c>
      <c r="H320" s="24"/>
    </row>
    <row r="321" spans="1:8" x14ac:dyDescent="0.3">
      <c r="A321" s="22" t="s">
        <v>318</v>
      </c>
      <c r="B321" s="22" t="s">
        <v>707</v>
      </c>
      <c r="C321" s="23">
        <v>96.204170931484896</v>
      </c>
      <c r="D321" s="23">
        <v>99.834485815235496</v>
      </c>
      <c r="H321" s="24"/>
    </row>
    <row r="322" spans="1:8" x14ac:dyDescent="0.3">
      <c r="A322" s="22" t="s">
        <v>319</v>
      </c>
      <c r="B322" s="22" t="s">
        <v>708</v>
      </c>
      <c r="C322" s="23">
        <v>76.416332170734293</v>
      </c>
      <c r="D322" s="23">
        <v>84.300576979979994</v>
      </c>
      <c r="H322" s="24"/>
    </row>
    <row r="323" spans="1:8" x14ac:dyDescent="0.3">
      <c r="A323" s="22" t="s">
        <v>320</v>
      </c>
      <c r="B323" s="22" t="s">
        <v>709</v>
      </c>
      <c r="C323" s="23">
        <v>94.912707693361796</v>
      </c>
      <c r="D323" s="23">
        <v>101.27689763704601</v>
      </c>
      <c r="H323" s="24"/>
    </row>
    <row r="324" spans="1:8" x14ac:dyDescent="0.3">
      <c r="A324" s="22" t="s">
        <v>321</v>
      </c>
      <c r="B324" s="22" t="s">
        <v>710</v>
      </c>
      <c r="C324" s="23">
        <v>93.898768780639401</v>
      </c>
      <c r="D324" s="23">
        <v>97.201421809516305</v>
      </c>
      <c r="H324" s="24"/>
    </row>
    <row r="325" spans="1:8" x14ac:dyDescent="0.3">
      <c r="A325" s="22" t="s">
        <v>322</v>
      </c>
      <c r="B325" s="22" t="s">
        <v>711</v>
      </c>
      <c r="C325" s="23">
        <v>89.356322975031205</v>
      </c>
      <c r="D325" s="23">
        <v>92.622784937577805</v>
      </c>
      <c r="H325" s="24"/>
    </row>
    <row r="326" spans="1:8" x14ac:dyDescent="0.3">
      <c r="A326" s="22" t="s">
        <v>323</v>
      </c>
      <c r="B326" s="22" t="s">
        <v>712</v>
      </c>
      <c r="C326" s="23">
        <v>94.928829121682398</v>
      </c>
      <c r="D326" s="23">
        <v>98.598767645434094</v>
      </c>
      <c r="H326" s="24"/>
    </row>
    <row r="327" spans="1:8" x14ac:dyDescent="0.3">
      <c r="A327" s="22" t="s">
        <v>383</v>
      </c>
      <c r="B327" s="22" t="s">
        <v>772</v>
      </c>
      <c r="C327" s="23">
        <v>94.855128936377795</v>
      </c>
      <c r="D327" s="23">
        <v>90.437765437019195</v>
      </c>
      <c r="H327" s="24"/>
    </row>
    <row r="328" spans="1:8" x14ac:dyDescent="0.3">
      <c r="A328" s="22" t="s">
        <v>324</v>
      </c>
      <c r="B328" s="22" t="s">
        <v>713</v>
      </c>
      <c r="C328" s="23">
        <v>95.697675088136805</v>
      </c>
      <c r="D328" s="23">
        <v>98.867723536668294</v>
      </c>
      <c r="H328" s="24"/>
    </row>
    <row r="329" spans="1:8" x14ac:dyDescent="0.3">
      <c r="A329" s="22" t="s">
        <v>325</v>
      </c>
      <c r="B329" s="22" t="s">
        <v>714</v>
      </c>
      <c r="C329" s="23">
        <v>80.205129366132795</v>
      </c>
      <c r="D329" s="23">
        <v>96.681267800348195</v>
      </c>
      <c r="H329" s="24"/>
    </row>
    <row r="330" spans="1:8" x14ac:dyDescent="0.3">
      <c r="A330" s="22" t="s">
        <v>326</v>
      </c>
      <c r="B330" s="22" t="s">
        <v>715</v>
      </c>
      <c r="C330" s="23">
        <v>94.514045101302798</v>
      </c>
      <c r="D330" s="23">
        <v>97.641795692929307</v>
      </c>
      <c r="H330" s="24"/>
    </row>
    <row r="331" spans="1:8" x14ac:dyDescent="0.3">
      <c r="A331" s="22" t="s">
        <v>327</v>
      </c>
      <c r="B331" s="22" t="s">
        <v>716</v>
      </c>
      <c r="C331" s="23">
        <v>83.844880859765397</v>
      </c>
      <c r="D331" s="23">
        <v>89.606558334797995</v>
      </c>
      <c r="H331" s="24"/>
    </row>
    <row r="332" spans="1:8" x14ac:dyDescent="0.3">
      <c r="A332" s="22" t="s">
        <v>328</v>
      </c>
      <c r="B332" s="22" t="s">
        <v>717</v>
      </c>
      <c r="C332" s="23">
        <v>94.674860936813403</v>
      </c>
      <c r="D332" s="23">
        <v>98.399587565769906</v>
      </c>
      <c r="H332" s="24"/>
    </row>
    <row r="333" spans="1:8" x14ac:dyDescent="0.3">
      <c r="A333" s="22" t="s">
        <v>329</v>
      </c>
      <c r="B333" s="22" t="s">
        <v>718</v>
      </c>
      <c r="C333" s="23">
        <v>83.868123563568005</v>
      </c>
      <c r="D333" s="23">
        <v>105.46404151309</v>
      </c>
      <c r="H333" s="24"/>
    </row>
    <row r="334" spans="1:8" x14ac:dyDescent="0.3">
      <c r="A334" s="22" t="s">
        <v>330</v>
      </c>
      <c r="B334" s="22" t="s">
        <v>719</v>
      </c>
      <c r="C334" s="23">
        <v>82.723589432843099</v>
      </c>
      <c r="D334" s="23">
        <v>92.222947879808501</v>
      </c>
      <c r="H334" s="24"/>
    </row>
    <row r="335" spans="1:8" x14ac:dyDescent="0.3">
      <c r="A335" s="22" t="s">
        <v>331</v>
      </c>
      <c r="B335" s="22" t="s">
        <v>720</v>
      </c>
      <c r="C335" s="23">
        <v>96.507342818439696</v>
      </c>
      <c r="D335" s="23">
        <v>100.0090776496</v>
      </c>
      <c r="H335" s="24"/>
    </row>
    <row r="336" spans="1:8" x14ac:dyDescent="0.3">
      <c r="A336" s="22" t="s">
        <v>332</v>
      </c>
      <c r="B336" s="22" t="s">
        <v>721</v>
      </c>
      <c r="C336" s="23">
        <v>87.799854514845094</v>
      </c>
      <c r="D336" s="23">
        <v>90.585938471142896</v>
      </c>
      <c r="H336" s="24"/>
    </row>
    <row r="337" spans="1:8" x14ac:dyDescent="0.3">
      <c r="A337" s="22" t="s">
        <v>333</v>
      </c>
      <c r="B337" s="22" t="s">
        <v>722</v>
      </c>
      <c r="C337" s="23">
        <v>98.368631602867595</v>
      </c>
      <c r="D337" s="23">
        <v>101.97190716663199</v>
      </c>
      <c r="H337" s="24"/>
    </row>
    <row r="338" spans="1:8" x14ac:dyDescent="0.3">
      <c r="A338" s="22" t="s">
        <v>334</v>
      </c>
      <c r="B338" s="22" t="s">
        <v>723</v>
      </c>
      <c r="C338" s="23">
        <v>77.807459809358505</v>
      </c>
      <c r="D338" s="23">
        <v>86.489855859573595</v>
      </c>
      <c r="H338" s="24"/>
    </row>
    <row r="339" spans="1:8" x14ac:dyDescent="0.3">
      <c r="A339" s="22" t="s">
        <v>335</v>
      </c>
      <c r="B339" s="22" t="s">
        <v>724</v>
      </c>
      <c r="C339" s="23">
        <v>80.069333675997598</v>
      </c>
      <c r="D339" s="23">
        <v>95.168484286414099</v>
      </c>
      <c r="H339" s="24"/>
    </row>
    <row r="340" spans="1:8" x14ac:dyDescent="0.3">
      <c r="A340" s="22" t="s">
        <v>336</v>
      </c>
      <c r="B340" s="22" t="s">
        <v>725</v>
      </c>
      <c r="C340" s="23">
        <v>84.355483399372602</v>
      </c>
      <c r="D340" s="23">
        <v>95.826720992409705</v>
      </c>
      <c r="H340" s="24"/>
    </row>
    <row r="341" spans="1:8" x14ac:dyDescent="0.3">
      <c r="A341" s="22" t="s">
        <v>337</v>
      </c>
      <c r="B341" s="22" t="s">
        <v>726</v>
      </c>
      <c r="C341" s="23">
        <v>80.856464813460903</v>
      </c>
      <c r="D341" s="23">
        <v>91.209171089091399</v>
      </c>
      <c r="H341" s="24"/>
    </row>
    <row r="342" spans="1:8" x14ac:dyDescent="0.3">
      <c r="A342" s="22" t="s">
        <v>338</v>
      </c>
      <c r="B342" s="22" t="s">
        <v>727</v>
      </c>
      <c r="C342" s="23">
        <v>81.896160691152701</v>
      </c>
      <c r="D342" s="23">
        <v>95.077759804340005</v>
      </c>
      <c r="H342" s="24"/>
    </row>
    <row r="343" spans="1:8" x14ac:dyDescent="0.3">
      <c r="A343" s="22" t="s">
        <v>339</v>
      </c>
      <c r="B343" s="22" t="s">
        <v>728</v>
      </c>
      <c r="C343" s="23">
        <v>91.748367432179194</v>
      </c>
      <c r="D343" s="23">
        <v>94.805547733262898</v>
      </c>
      <c r="H343" s="24"/>
    </row>
    <row r="344" spans="1:8" x14ac:dyDescent="0.3">
      <c r="A344" s="22" t="s">
        <v>340</v>
      </c>
      <c r="B344" s="22" t="s">
        <v>729</v>
      </c>
      <c r="C344" s="23">
        <v>98.191994522992999</v>
      </c>
      <c r="D344" s="23">
        <v>106.8812233828</v>
      </c>
      <c r="H344" s="24"/>
    </row>
    <row r="345" spans="1:8" x14ac:dyDescent="0.3">
      <c r="A345" s="22" t="s">
        <v>341</v>
      </c>
      <c r="B345" s="22" t="s">
        <v>730</v>
      </c>
      <c r="C345" s="23">
        <v>79.473585807038205</v>
      </c>
      <c r="D345" s="23">
        <v>93.797542529550896</v>
      </c>
      <c r="H345" s="24"/>
    </row>
    <row r="346" spans="1:8" x14ac:dyDescent="0.3">
      <c r="A346" s="22" t="s">
        <v>342</v>
      </c>
      <c r="B346" s="22" t="s">
        <v>731</v>
      </c>
      <c r="C346" s="23">
        <v>95.211578324650702</v>
      </c>
      <c r="D346" s="23">
        <v>96.810686550044494</v>
      </c>
      <c r="H346" s="24"/>
    </row>
    <row r="347" spans="1:8" x14ac:dyDescent="0.3">
      <c r="A347" s="22" t="s">
        <v>343</v>
      </c>
      <c r="B347" s="22" t="s">
        <v>732</v>
      </c>
      <c r="C347" s="23">
        <v>103.381928482082</v>
      </c>
      <c r="D347" s="23">
        <v>102.876097463126</v>
      </c>
      <c r="H347" s="24"/>
    </row>
    <row r="348" spans="1:8" x14ac:dyDescent="0.3">
      <c r="A348" s="22" t="s">
        <v>344</v>
      </c>
      <c r="B348" s="22" t="s">
        <v>733</v>
      </c>
      <c r="C348" s="23">
        <v>83.777443764957198</v>
      </c>
      <c r="D348" s="23">
        <v>87.257114372028695</v>
      </c>
      <c r="H348" s="24"/>
    </row>
    <row r="349" spans="1:8" x14ac:dyDescent="0.3">
      <c r="A349" s="22" t="s">
        <v>386</v>
      </c>
      <c r="B349" s="22" t="s">
        <v>775</v>
      </c>
      <c r="C349" s="23">
        <v>80.806576621708302</v>
      </c>
      <c r="D349" s="23">
        <v>90.106744913157101</v>
      </c>
      <c r="H349" s="24"/>
    </row>
    <row r="350" spans="1:8" x14ac:dyDescent="0.3">
      <c r="A350" s="22" t="s">
        <v>345</v>
      </c>
      <c r="B350" s="22" t="s">
        <v>734</v>
      </c>
      <c r="C350" s="23">
        <v>81.9822753819723</v>
      </c>
      <c r="D350" s="23">
        <v>91.6960031508453</v>
      </c>
      <c r="H350" s="24"/>
    </row>
    <row r="351" spans="1:8" x14ac:dyDescent="0.3">
      <c r="A351" s="22" t="s">
        <v>346</v>
      </c>
      <c r="B351" s="22" t="s">
        <v>735</v>
      </c>
      <c r="C351" s="23">
        <v>87.540296759418794</v>
      </c>
      <c r="D351" s="23">
        <v>90.580148909434101</v>
      </c>
      <c r="H351" s="24"/>
    </row>
    <row r="352" spans="1:8" x14ac:dyDescent="0.3">
      <c r="A352" s="22" t="s">
        <v>347</v>
      </c>
      <c r="B352" s="22" t="s">
        <v>736</v>
      </c>
      <c r="C352" s="23">
        <v>93.058220605218196</v>
      </c>
      <c r="D352" s="23">
        <v>98.250234847590093</v>
      </c>
      <c r="H352" s="24"/>
    </row>
    <row r="353" spans="1:8" x14ac:dyDescent="0.3">
      <c r="A353" s="22" t="s">
        <v>350</v>
      </c>
      <c r="B353" s="22" t="s">
        <v>739</v>
      </c>
      <c r="C353" s="23">
        <v>89.682634960075305</v>
      </c>
      <c r="D353" s="23">
        <v>93.022662714711501</v>
      </c>
      <c r="H353" s="24"/>
    </row>
    <row r="354" spans="1:8" x14ac:dyDescent="0.3">
      <c r="A354" s="22" t="s">
        <v>351</v>
      </c>
      <c r="B354" s="22" t="s">
        <v>740</v>
      </c>
      <c r="C354" s="23">
        <v>96.350901204204405</v>
      </c>
      <c r="D354" s="23">
        <v>100.126613193287</v>
      </c>
      <c r="H354" s="24"/>
    </row>
    <row r="355" spans="1:8" x14ac:dyDescent="0.3">
      <c r="A355" s="22" t="s">
        <v>348</v>
      </c>
      <c r="B355" s="22" t="s">
        <v>737</v>
      </c>
      <c r="C355" s="23">
        <v>91.521697699499697</v>
      </c>
      <c r="D355" s="23">
        <v>94.8572636225487</v>
      </c>
      <c r="H355" s="24"/>
    </row>
    <row r="356" spans="1:8" x14ac:dyDescent="0.3">
      <c r="A356" s="22" t="s">
        <v>349</v>
      </c>
      <c r="B356" s="22" t="s">
        <v>738</v>
      </c>
      <c r="C356" s="23">
        <v>94.091997433084003</v>
      </c>
      <c r="D356" s="23">
        <v>96.803473731630703</v>
      </c>
      <c r="H356" s="24"/>
    </row>
    <row r="357" spans="1:8" x14ac:dyDescent="0.3">
      <c r="A357" s="22" t="s">
        <v>353</v>
      </c>
      <c r="B357" s="22" t="s">
        <v>742</v>
      </c>
      <c r="C357" s="23">
        <v>81.966510715383095</v>
      </c>
      <c r="D357" s="23">
        <v>93.046277099684303</v>
      </c>
      <c r="H357" s="24"/>
    </row>
    <row r="358" spans="1:8" x14ac:dyDescent="0.3">
      <c r="A358" s="22" t="s">
        <v>352</v>
      </c>
      <c r="B358" s="22" t="s">
        <v>741</v>
      </c>
      <c r="C358" s="23">
        <v>95.548689947912194</v>
      </c>
      <c r="D358" s="23">
        <v>100.202919590766</v>
      </c>
      <c r="H358" s="24"/>
    </row>
    <row r="359" spans="1:8" x14ac:dyDescent="0.3">
      <c r="A359" s="22" t="s">
        <v>354</v>
      </c>
      <c r="B359" s="22" t="s">
        <v>743</v>
      </c>
      <c r="C359" s="23">
        <v>84.341268602240902</v>
      </c>
      <c r="D359" s="23">
        <v>97.3409384970399</v>
      </c>
      <c r="H359" s="24"/>
    </row>
    <row r="360" spans="1:8" x14ac:dyDescent="0.3">
      <c r="A360" s="22" t="s">
        <v>355</v>
      </c>
      <c r="B360" s="22" t="s">
        <v>744</v>
      </c>
      <c r="C360" s="23">
        <v>96.656683600478502</v>
      </c>
      <c r="D360" s="23">
        <v>100.425772482284</v>
      </c>
      <c r="H360" s="24"/>
    </row>
    <row r="361" spans="1:8" x14ac:dyDescent="0.3">
      <c r="A361" s="22" t="s">
        <v>356</v>
      </c>
      <c r="B361" s="22" t="s">
        <v>745</v>
      </c>
      <c r="C361" s="23">
        <v>97.970344278207605</v>
      </c>
      <c r="D361" s="23">
        <v>104.470279247012</v>
      </c>
      <c r="H361" s="24"/>
    </row>
    <row r="362" spans="1:8" x14ac:dyDescent="0.3">
      <c r="A362" s="22" t="s">
        <v>357</v>
      </c>
      <c r="B362" s="22" t="s">
        <v>746</v>
      </c>
      <c r="C362" s="23">
        <v>97.394432933887401</v>
      </c>
      <c r="D362" s="23">
        <v>103.36089387776499</v>
      </c>
      <c r="H362" s="24"/>
    </row>
    <row r="363" spans="1:8" x14ac:dyDescent="0.3">
      <c r="A363" s="22" t="s">
        <v>358</v>
      </c>
      <c r="B363" s="22" t="s">
        <v>747</v>
      </c>
      <c r="C363" s="23">
        <v>103.470974225963</v>
      </c>
      <c r="D363" s="23">
        <v>104.88659632215899</v>
      </c>
      <c r="H363" s="24"/>
    </row>
    <row r="364" spans="1:8" x14ac:dyDescent="0.3">
      <c r="A364" s="22" t="s">
        <v>359</v>
      </c>
      <c r="B364" s="22" t="s">
        <v>748</v>
      </c>
      <c r="C364" s="23">
        <v>93.582228968283104</v>
      </c>
      <c r="D364" s="23">
        <v>98.4245794070915</v>
      </c>
      <c r="H364" s="24"/>
    </row>
    <row r="365" spans="1:8" x14ac:dyDescent="0.3">
      <c r="A365" s="22" t="s">
        <v>360</v>
      </c>
      <c r="B365" s="22" t="s">
        <v>749</v>
      </c>
      <c r="C365" s="23">
        <v>94.235662637943804</v>
      </c>
      <c r="D365" s="23">
        <v>97.160842010154198</v>
      </c>
      <c r="H365" s="24"/>
    </row>
    <row r="366" spans="1:8" x14ac:dyDescent="0.3">
      <c r="A366" s="22" t="s">
        <v>361</v>
      </c>
      <c r="B366" s="22" t="s">
        <v>750</v>
      </c>
      <c r="C366" s="23">
        <v>95.993091607062794</v>
      </c>
      <c r="D366" s="23">
        <v>103.138043111374</v>
      </c>
      <c r="H366" s="24"/>
    </row>
    <row r="367" spans="1:8" x14ac:dyDescent="0.3">
      <c r="A367" s="22" t="s">
        <v>362</v>
      </c>
      <c r="B367" s="22" t="s">
        <v>751</v>
      </c>
      <c r="C367" s="23">
        <v>97.085901196727207</v>
      </c>
      <c r="D367" s="23">
        <v>101.008601003626</v>
      </c>
      <c r="H367" s="24"/>
    </row>
    <row r="368" spans="1:8" x14ac:dyDescent="0.3">
      <c r="A368" s="22" t="s">
        <v>363</v>
      </c>
      <c r="B368" s="22" t="s">
        <v>752</v>
      </c>
      <c r="C368" s="23">
        <v>85.452104354337706</v>
      </c>
      <c r="D368" s="23">
        <v>88.593457527793703</v>
      </c>
      <c r="H368" s="24"/>
    </row>
    <row r="369" spans="1:8" x14ac:dyDescent="0.3">
      <c r="A369" s="22" t="s">
        <v>364</v>
      </c>
      <c r="B369" s="22" t="s">
        <v>753</v>
      </c>
      <c r="C369" s="23">
        <v>96.412120253768506</v>
      </c>
      <c r="D369" s="23">
        <v>99.657187838921104</v>
      </c>
      <c r="H369" s="24"/>
    </row>
    <row r="370" spans="1:8" x14ac:dyDescent="0.3">
      <c r="A370" s="22" t="s">
        <v>365</v>
      </c>
      <c r="B370" s="22" t="s">
        <v>754</v>
      </c>
      <c r="C370" s="23">
        <v>82.587099220858207</v>
      </c>
      <c r="D370" s="23">
        <v>96.383346477784997</v>
      </c>
      <c r="H370" s="24"/>
    </row>
    <row r="371" spans="1:8" x14ac:dyDescent="0.3">
      <c r="A371" s="22" t="s">
        <v>366</v>
      </c>
      <c r="B371" s="22" t="s">
        <v>755</v>
      </c>
      <c r="C371" s="23">
        <v>90.233554176654096</v>
      </c>
      <c r="D371" s="23">
        <v>96.675739959536401</v>
      </c>
      <c r="H371" s="24"/>
    </row>
    <row r="372" spans="1:8" x14ac:dyDescent="0.3">
      <c r="A372" s="22" t="s">
        <v>367</v>
      </c>
      <c r="B372" s="22" t="s">
        <v>756</v>
      </c>
      <c r="C372" s="23">
        <v>83.039886561409304</v>
      </c>
      <c r="D372" s="23">
        <v>89.117454608400905</v>
      </c>
      <c r="H372" s="24"/>
    </row>
    <row r="373" spans="1:8" x14ac:dyDescent="0.3">
      <c r="A373" s="22" t="s">
        <v>368</v>
      </c>
      <c r="B373" s="22" t="s">
        <v>757</v>
      </c>
      <c r="C373" s="23">
        <v>83.929054632524199</v>
      </c>
      <c r="D373" s="23">
        <v>89.475807934804394</v>
      </c>
      <c r="H373" s="24"/>
    </row>
    <row r="374" spans="1:8" x14ac:dyDescent="0.3">
      <c r="A374" s="22" t="s">
        <v>384</v>
      </c>
      <c r="B374" s="22" t="s">
        <v>773</v>
      </c>
      <c r="C374" s="23">
        <v>81.985016169708302</v>
      </c>
      <c r="D374" s="23">
        <v>92.710383810313303</v>
      </c>
      <c r="H374" s="24"/>
    </row>
    <row r="375" spans="1:8" x14ac:dyDescent="0.3">
      <c r="A375" s="22" t="s">
        <v>369</v>
      </c>
      <c r="B375" s="22" t="s">
        <v>758</v>
      </c>
      <c r="C375" s="23">
        <v>96.847931564768203</v>
      </c>
      <c r="D375" s="23">
        <v>94.963648719655893</v>
      </c>
      <c r="H375" s="24"/>
    </row>
    <row r="376" spans="1:8" x14ac:dyDescent="0.3">
      <c r="A376" s="22" t="s">
        <v>370</v>
      </c>
      <c r="B376" s="22" t="s">
        <v>759</v>
      </c>
      <c r="C376" s="23">
        <v>95.028717357227904</v>
      </c>
      <c r="D376" s="23">
        <v>98.673606743156299</v>
      </c>
      <c r="H376" s="24"/>
    </row>
    <row r="377" spans="1:8" x14ac:dyDescent="0.3">
      <c r="A377" s="22" t="s">
        <v>371</v>
      </c>
      <c r="B377" s="22" t="s">
        <v>760</v>
      </c>
      <c r="C377" s="23">
        <v>84.676818707708804</v>
      </c>
      <c r="D377" s="23">
        <v>97.449817245054902</v>
      </c>
      <c r="H377" s="24"/>
    </row>
    <row r="378" spans="1:8" x14ac:dyDescent="0.3">
      <c r="A378" s="22" t="s">
        <v>372</v>
      </c>
      <c r="B378" s="22" t="s">
        <v>761</v>
      </c>
      <c r="C378" s="23">
        <v>84.145420592870593</v>
      </c>
      <c r="D378" s="23">
        <v>102.645763520258</v>
      </c>
      <c r="H378" s="24"/>
    </row>
    <row r="379" spans="1:8" x14ac:dyDescent="0.3">
      <c r="A379" s="22" t="s">
        <v>373</v>
      </c>
      <c r="B379" s="22" t="s">
        <v>762</v>
      </c>
      <c r="C379" s="23">
        <v>86.952404124736006</v>
      </c>
      <c r="D379" s="23">
        <v>92.735658785050106</v>
      </c>
      <c r="H379" s="24"/>
    </row>
    <row r="380" spans="1:8" x14ac:dyDescent="0.3">
      <c r="A380" s="22" t="s">
        <v>374</v>
      </c>
      <c r="B380" s="22" t="s">
        <v>763</v>
      </c>
      <c r="C380" s="23">
        <v>92.699293132447494</v>
      </c>
      <c r="D380" s="23">
        <v>96.108784656367206</v>
      </c>
      <c r="H380" s="24"/>
    </row>
    <row r="381" spans="1:8" x14ac:dyDescent="0.3">
      <c r="A381" s="22" t="s">
        <v>375</v>
      </c>
      <c r="B381" s="22" t="s">
        <v>764</v>
      </c>
      <c r="C381" s="23">
        <v>80.294864816956505</v>
      </c>
      <c r="D381" s="23">
        <v>88.391182680349999</v>
      </c>
      <c r="H381" s="24"/>
    </row>
    <row r="382" spans="1:8" x14ac:dyDescent="0.3">
      <c r="A382" s="22" t="s">
        <v>377</v>
      </c>
      <c r="B382" s="22" t="s">
        <v>766</v>
      </c>
      <c r="C382" s="23">
        <v>98.115674176686198</v>
      </c>
      <c r="D382" s="23">
        <v>105.145936953087</v>
      </c>
      <c r="H382" s="24"/>
    </row>
    <row r="383" spans="1:8" x14ac:dyDescent="0.3">
      <c r="A383" s="22" t="s">
        <v>376</v>
      </c>
      <c r="B383" s="22" t="s">
        <v>765</v>
      </c>
      <c r="C383" s="23">
        <v>82.158197034885802</v>
      </c>
      <c r="D383" s="23">
        <v>84.291691661314402</v>
      </c>
      <c r="H383" s="24"/>
    </row>
    <row r="384" spans="1:8" x14ac:dyDescent="0.3">
      <c r="A384" s="22" t="s">
        <v>378</v>
      </c>
      <c r="B384" s="22" t="s">
        <v>767</v>
      </c>
      <c r="C384" s="23">
        <v>91.278441804433101</v>
      </c>
      <c r="D384" s="23">
        <v>95.571560230481296</v>
      </c>
      <c r="H384" s="24"/>
    </row>
    <row r="385" spans="1:8" x14ac:dyDescent="0.3">
      <c r="A385" s="22" t="s">
        <v>379</v>
      </c>
      <c r="B385" s="22" t="s">
        <v>768</v>
      </c>
      <c r="C385" s="23">
        <v>104.050010885706</v>
      </c>
      <c r="D385" s="23">
        <v>104.065410844029</v>
      </c>
      <c r="H385" s="24"/>
    </row>
    <row r="386" spans="1:8" x14ac:dyDescent="0.3">
      <c r="A386" s="22" t="s">
        <v>380</v>
      </c>
      <c r="B386" s="22" t="s">
        <v>769</v>
      </c>
      <c r="C386" s="23">
        <v>94.291791387950994</v>
      </c>
      <c r="D386" s="23">
        <v>96.044299210409903</v>
      </c>
      <c r="H386" s="24"/>
    </row>
    <row r="387" spans="1:8" x14ac:dyDescent="0.3">
      <c r="A387" s="22" t="s">
        <v>381</v>
      </c>
      <c r="B387" s="22" t="s">
        <v>770</v>
      </c>
      <c r="C387" s="23">
        <v>83.9278025069828</v>
      </c>
      <c r="D387" s="23">
        <v>93.226159709131394</v>
      </c>
      <c r="H387" s="24"/>
    </row>
    <row r="388" spans="1:8" x14ac:dyDescent="0.3">
      <c r="A388" s="22" t="s">
        <v>382</v>
      </c>
      <c r="B388" s="22" t="s">
        <v>771</v>
      </c>
      <c r="C388" s="23">
        <v>95.426960769482804</v>
      </c>
      <c r="D388" s="23">
        <v>101.874234333838</v>
      </c>
      <c r="H388" s="24"/>
    </row>
    <row r="389" spans="1:8" x14ac:dyDescent="0.3">
      <c r="B389" s="14"/>
      <c r="C389"/>
      <c r="D389"/>
    </row>
    <row r="390" spans="1:8" x14ac:dyDescent="0.3">
      <c r="A390" s="20" t="s">
        <v>10</v>
      </c>
      <c r="B390" s="20" t="s">
        <v>399</v>
      </c>
      <c r="C390" s="21">
        <v>111.115123818781</v>
      </c>
      <c r="D390" s="21">
        <v>111.779288060177</v>
      </c>
    </row>
    <row r="391" spans="1:8" x14ac:dyDescent="0.3">
      <c r="A391" s="20" t="s">
        <v>14</v>
      </c>
      <c r="B391" s="20" t="s">
        <v>403</v>
      </c>
      <c r="C391" s="21">
        <v>110.790769115307</v>
      </c>
      <c r="D391" s="21">
        <v>111.103656119036</v>
      </c>
    </row>
    <row r="392" spans="1:8" x14ac:dyDescent="0.3">
      <c r="A392" s="20" t="s">
        <v>43</v>
      </c>
      <c r="B392" s="20" t="s">
        <v>432</v>
      </c>
      <c r="C392" s="21">
        <v>105.823933545103</v>
      </c>
      <c r="D392" s="21">
        <v>109.37216739461699</v>
      </c>
    </row>
    <row r="393" spans="1:8" x14ac:dyDescent="0.3">
      <c r="A393" s="20" t="s">
        <v>82</v>
      </c>
      <c r="B393" s="20" t="s">
        <v>471</v>
      </c>
      <c r="C393" s="21">
        <v>112.049301932661</v>
      </c>
      <c r="D393" s="21">
        <v>112.21644668070699</v>
      </c>
    </row>
    <row r="394" spans="1:8" x14ac:dyDescent="0.3">
      <c r="A394" s="20" t="s">
        <v>152</v>
      </c>
      <c r="B394" s="20" t="s">
        <v>541</v>
      </c>
      <c r="C394" s="21">
        <v>109.081639256269</v>
      </c>
      <c r="D394" s="21">
        <v>109.172381712747</v>
      </c>
    </row>
    <row r="395" spans="1:8" x14ac:dyDescent="0.3">
      <c r="A395" s="22" t="s">
        <v>201</v>
      </c>
      <c r="B395" s="22" t="s">
        <v>590</v>
      </c>
      <c r="C395" s="23">
        <v>112.245333425002</v>
      </c>
      <c r="D395" s="23">
        <v>111.946378369096</v>
      </c>
    </row>
    <row r="396" spans="1:8" x14ac:dyDescent="0.3">
      <c r="A396" s="22" t="s">
        <v>311</v>
      </c>
      <c r="B396" s="22" t="s">
        <v>700</v>
      </c>
      <c r="C396" s="23">
        <v>110.904949379154</v>
      </c>
      <c r="D396" s="23">
        <v>110.386534336355</v>
      </c>
    </row>
    <row r="397" spans="1:8" x14ac:dyDescent="0.3">
      <c r="B397" s="14"/>
      <c r="C397" s="15"/>
      <c r="D397" s="15"/>
    </row>
    <row r="398" spans="1:8" ht="15" thickBot="1" x14ac:dyDescent="0.35">
      <c r="A398" s="9"/>
      <c r="B398" s="10"/>
      <c r="C398" s="10"/>
      <c r="D398" s="10"/>
    </row>
    <row r="399" spans="1:8" x14ac:dyDescent="0.3">
      <c r="A399" s="12"/>
      <c r="B399" s="11"/>
      <c r="C399" s="11"/>
      <c r="D399" s="11"/>
    </row>
    <row r="400" spans="1:8" x14ac:dyDescent="0.3">
      <c r="A400" s="12" t="s">
        <v>779</v>
      </c>
      <c r="B400" s="11"/>
      <c r="C400" s="11"/>
      <c r="D400" s="1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A23E5-7053-4CA5-87A2-EAD4DFB17D92}">
  <dimension ref="A1:I2"/>
  <sheetViews>
    <sheetView workbookViewId="0"/>
  </sheetViews>
  <sheetFormatPr baseColWidth="10" defaultRowHeight="14.4" x14ac:dyDescent="0.3"/>
  <sheetData>
    <row r="1" spans="1:9" s="13" customFormat="1" ht="17.399999999999999" x14ac:dyDescent="0.3">
      <c r="A1" s="16" t="s">
        <v>870</v>
      </c>
      <c r="B1" s="17"/>
      <c r="I1"/>
    </row>
    <row r="2" spans="1:9" s="13" customFormat="1" ht="17.399999999999999" x14ac:dyDescent="0.3">
      <c r="A2" s="16" t="s">
        <v>784</v>
      </c>
      <c r="B2" s="17"/>
      <c r="I2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4BC18-E406-46C3-A62A-A59A21B8A784}">
  <dimension ref="A1:G2"/>
  <sheetViews>
    <sheetView workbookViewId="0"/>
  </sheetViews>
  <sheetFormatPr baseColWidth="10" defaultRowHeight="14.4" x14ac:dyDescent="0.3"/>
  <sheetData>
    <row r="1" spans="1:7" s="13" customFormat="1" ht="17.399999999999999" x14ac:dyDescent="0.3">
      <c r="A1" s="16" t="s">
        <v>870</v>
      </c>
      <c r="B1" s="17"/>
      <c r="G1"/>
    </row>
    <row r="2" spans="1:7" s="13" customFormat="1" ht="17.399999999999999" x14ac:dyDescent="0.3">
      <c r="A2" s="16" t="s">
        <v>782</v>
      </c>
      <c r="B2" s="17"/>
      <c r="G2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E6AE1-E3F5-4B3D-A851-A28FAC71EF93}">
  <dimension ref="A1:G2"/>
  <sheetViews>
    <sheetView workbookViewId="0"/>
  </sheetViews>
  <sheetFormatPr baseColWidth="10" defaultRowHeight="14.4" x14ac:dyDescent="0.3"/>
  <sheetData>
    <row r="1" spans="1:7" s="13" customFormat="1" ht="17.399999999999999" x14ac:dyDescent="0.3">
      <c r="A1" s="16" t="s">
        <v>870</v>
      </c>
      <c r="B1" s="17"/>
      <c r="G1"/>
    </row>
    <row r="2" spans="1:7" s="13" customFormat="1" ht="17.399999999999999" x14ac:dyDescent="0.3">
      <c r="A2" s="16" t="s">
        <v>783</v>
      </c>
      <c r="B2" s="17"/>
      <c r="G2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54501-0B23-4259-9CA9-DCD3770BDF2D}">
  <dimension ref="A1:I400"/>
  <sheetViews>
    <sheetView workbookViewId="0">
      <selection activeCell="D13" sqref="D13"/>
    </sheetView>
  </sheetViews>
  <sheetFormatPr baseColWidth="10" defaultRowHeight="14.4" x14ac:dyDescent="0.3"/>
  <cols>
    <col min="1" max="1" width="7" style="13" customWidth="1"/>
    <col min="2" max="2" width="27.109375" style="13" customWidth="1"/>
    <col min="3" max="6" width="11.5546875" style="13"/>
  </cols>
  <sheetData>
    <row r="1" spans="1:9" ht="17.399999999999999" x14ac:dyDescent="0.3">
      <c r="A1" s="16" t="s">
        <v>893</v>
      </c>
      <c r="B1" s="17"/>
    </row>
    <row r="2" spans="1:9" ht="17.399999999999999" x14ac:dyDescent="0.3">
      <c r="A2" s="16" t="s">
        <v>894</v>
      </c>
      <c r="B2" s="17"/>
    </row>
    <row r="3" spans="1:9" ht="17.399999999999999" x14ac:dyDescent="0.3">
      <c r="A3" s="16"/>
      <c r="B3" s="17"/>
    </row>
    <row r="4" spans="1:9" ht="17.399999999999999" x14ac:dyDescent="0.3">
      <c r="A4" s="16"/>
      <c r="B4" s="17"/>
    </row>
    <row r="6" spans="1:9" x14ac:dyDescent="0.3">
      <c r="A6" s="8" t="s">
        <v>777</v>
      </c>
      <c r="B6" s="8" t="s">
        <v>388</v>
      </c>
      <c r="C6" s="18">
        <v>2019</v>
      </c>
      <c r="D6" s="19">
        <v>2020</v>
      </c>
      <c r="E6" s="19">
        <v>2021</v>
      </c>
      <c r="F6" s="19">
        <v>2022</v>
      </c>
    </row>
    <row r="7" spans="1:9" x14ac:dyDescent="0.3">
      <c r="A7" s="11" t="s">
        <v>859</v>
      </c>
      <c r="B7" s="35" t="s">
        <v>778</v>
      </c>
      <c r="C7" s="36">
        <v>100</v>
      </c>
      <c r="D7" s="36">
        <v>100</v>
      </c>
      <c r="E7" s="36">
        <v>100</v>
      </c>
      <c r="F7" s="36">
        <v>100</v>
      </c>
      <c r="I7" s="24"/>
    </row>
    <row r="8" spans="1:9" x14ac:dyDescent="0.3">
      <c r="A8" s="20" t="s">
        <v>0</v>
      </c>
      <c r="B8" s="20" t="s">
        <v>389</v>
      </c>
      <c r="C8" s="21">
        <v>97.270689729172503</v>
      </c>
      <c r="D8" s="21">
        <v>96.594768511403899</v>
      </c>
      <c r="E8" s="21">
        <v>97.263783429219799</v>
      </c>
      <c r="F8" s="21">
        <v>97.840796721352902</v>
      </c>
      <c r="I8" s="24"/>
    </row>
    <row r="9" spans="1:9" x14ac:dyDescent="0.3">
      <c r="A9" s="20" t="s">
        <v>1</v>
      </c>
      <c r="B9" s="20" t="s">
        <v>390</v>
      </c>
      <c r="C9" s="21">
        <v>102.824673876595</v>
      </c>
      <c r="D9" s="21">
        <v>103.13136703463501</v>
      </c>
      <c r="E9" s="21">
        <v>102.127772618959</v>
      </c>
      <c r="F9" s="21">
        <v>104.14614104898899</v>
      </c>
      <c r="I9" s="24"/>
    </row>
    <row r="10" spans="1:9" x14ac:dyDescent="0.3">
      <c r="A10" s="20" t="s">
        <v>2</v>
      </c>
      <c r="B10" s="20" t="s">
        <v>391</v>
      </c>
      <c r="C10" s="21">
        <v>95.701184646028494</v>
      </c>
      <c r="D10" s="21">
        <v>94.300509666554902</v>
      </c>
      <c r="E10" s="21">
        <v>95.257791479118694</v>
      </c>
      <c r="F10" s="21">
        <v>94.536027814719105</v>
      </c>
      <c r="I10" s="24"/>
    </row>
    <row r="11" spans="1:9" x14ac:dyDescent="0.3">
      <c r="A11" s="20" t="s">
        <v>3</v>
      </c>
      <c r="B11" s="20" t="s">
        <v>392</v>
      </c>
      <c r="C11" s="21">
        <v>99.788658133249697</v>
      </c>
      <c r="D11" s="21">
        <v>100.149904028535</v>
      </c>
      <c r="E11" s="21">
        <v>100.38289948675801</v>
      </c>
      <c r="F11" s="21">
        <v>100.12743083257701</v>
      </c>
      <c r="I11" s="24"/>
    </row>
    <row r="12" spans="1:9" x14ac:dyDescent="0.3">
      <c r="A12" s="20" t="s">
        <v>4</v>
      </c>
      <c r="B12" s="20" t="s">
        <v>393</v>
      </c>
      <c r="C12" s="21">
        <v>99.388243821069807</v>
      </c>
      <c r="D12" s="21">
        <v>99.784373181856694</v>
      </c>
      <c r="E12" s="21">
        <v>99.083712932687902</v>
      </c>
      <c r="F12" s="21">
        <v>100.29367153696001</v>
      </c>
      <c r="I12" s="24"/>
    </row>
    <row r="13" spans="1:9" x14ac:dyDescent="0.3">
      <c r="A13" s="20" t="s">
        <v>5</v>
      </c>
      <c r="B13" s="20" t="s">
        <v>394</v>
      </c>
      <c r="C13" s="21">
        <v>102.72598480652201</v>
      </c>
      <c r="D13" s="21">
        <v>101.90024723254299</v>
      </c>
      <c r="E13" s="21">
        <v>101.955262051898</v>
      </c>
      <c r="F13" s="21">
        <v>102.397389141311</v>
      </c>
      <c r="I13" s="24"/>
    </row>
    <row r="14" spans="1:9" x14ac:dyDescent="0.3">
      <c r="A14" s="20" t="s">
        <v>6</v>
      </c>
      <c r="B14" s="20" t="s">
        <v>395</v>
      </c>
      <c r="C14" s="21">
        <v>104.651914718977</v>
      </c>
      <c r="D14" s="21">
        <v>104.928814798747</v>
      </c>
      <c r="E14" s="21">
        <v>104.89664896861299</v>
      </c>
      <c r="F14" s="21">
        <v>104.928262183356</v>
      </c>
      <c r="I14" s="24"/>
    </row>
    <row r="15" spans="1:9" x14ac:dyDescent="0.3">
      <c r="A15" s="20" t="s">
        <v>7</v>
      </c>
      <c r="B15" s="20" t="s">
        <v>396</v>
      </c>
      <c r="C15" s="21">
        <v>88.245209033168805</v>
      </c>
      <c r="D15" s="21">
        <v>88.273312097485601</v>
      </c>
      <c r="E15" s="21">
        <v>88.675453117255401</v>
      </c>
      <c r="F15" s="21">
        <v>88.278415337402905</v>
      </c>
      <c r="I15" s="24"/>
    </row>
    <row r="16" spans="1:9" x14ac:dyDescent="0.3">
      <c r="A16" s="20" t="s">
        <v>8</v>
      </c>
      <c r="B16" s="20" t="s">
        <v>397</v>
      </c>
      <c r="C16" s="21">
        <v>91.995929939446896</v>
      </c>
      <c r="D16" s="21">
        <v>92.748167977940099</v>
      </c>
      <c r="E16" s="21">
        <v>92.528404898479394</v>
      </c>
      <c r="F16" s="21">
        <v>92.721278111285102</v>
      </c>
      <c r="I16" s="24"/>
    </row>
    <row r="17" spans="1:9" x14ac:dyDescent="0.3">
      <c r="A17" s="20" t="s">
        <v>9</v>
      </c>
      <c r="B17" s="20" t="s">
        <v>398</v>
      </c>
      <c r="C17" s="21">
        <v>100.69146277146901</v>
      </c>
      <c r="D17" s="21">
        <v>95.571074450599099</v>
      </c>
      <c r="E17" s="21">
        <v>94.901300218120596</v>
      </c>
      <c r="F17" s="21">
        <v>100.659007059546</v>
      </c>
      <c r="I17" s="24"/>
    </row>
    <row r="18" spans="1:9" x14ac:dyDescent="0.3">
      <c r="A18" s="20" t="s">
        <v>11</v>
      </c>
      <c r="B18" s="20" t="s">
        <v>400</v>
      </c>
      <c r="C18" s="21">
        <v>101.857659976752</v>
      </c>
      <c r="D18" s="21">
        <v>101.981208382893</v>
      </c>
      <c r="E18" s="21">
        <v>101.980530370525</v>
      </c>
      <c r="F18" s="21">
        <v>101.796517597164</v>
      </c>
      <c r="I18" s="24"/>
    </row>
    <row r="19" spans="1:9" x14ac:dyDescent="0.3">
      <c r="A19" s="20" t="s">
        <v>12</v>
      </c>
      <c r="B19" s="20" t="s">
        <v>401</v>
      </c>
      <c r="C19" s="21">
        <v>79.443308058350297</v>
      </c>
      <c r="D19" s="21">
        <v>79.551750085280403</v>
      </c>
      <c r="E19" s="21">
        <v>78.806846040219497</v>
      </c>
      <c r="F19" s="21">
        <v>79.981771995737802</v>
      </c>
      <c r="I19" s="24"/>
    </row>
    <row r="20" spans="1:9" x14ac:dyDescent="0.3">
      <c r="A20" s="20" t="s">
        <v>13</v>
      </c>
      <c r="B20" s="20" t="s">
        <v>402</v>
      </c>
      <c r="C20" s="21">
        <v>101.010122113067</v>
      </c>
      <c r="D20" s="21">
        <v>100.111218991792</v>
      </c>
      <c r="E20" s="21">
        <v>100.95876329399</v>
      </c>
      <c r="F20" s="21">
        <v>100.05560333407</v>
      </c>
      <c r="I20" s="24"/>
    </row>
    <row r="21" spans="1:9" x14ac:dyDescent="0.3">
      <c r="A21" s="20" t="s">
        <v>15</v>
      </c>
      <c r="B21" s="20" t="s">
        <v>404</v>
      </c>
      <c r="C21" s="21">
        <v>103.44234397161</v>
      </c>
      <c r="D21" s="21">
        <v>103.120314332482</v>
      </c>
      <c r="E21" s="21">
        <v>102.612946069507</v>
      </c>
      <c r="F21" s="21">
        <v>102.742941331119</v>
      </c>
      <c r="I21" s="24"/>
    </row>
    <row r="22" spans="1:9" x14ac:dyDescent="0.3">
      <c r="A22" s="20" t="s">
        <v>16</v>
      </c>
      <c r="B22" s="20" t="s">
        <v>405</v>
      </c>
      <c r="C22" s="21">
        <v>80.913743545866694</v>
      </c>
      <c r="D22" s="21">
        <v>82.313822760093203</v>
      </c>
      <c r="E22" s="21">
        <v>83.510198079744399</v>
      </c>
      <c r="F22" s="21">
        <v>84.200930390900297</v>
      </c>
      <c r="I22" s="24"/>
    </row>
    <row r="23" spans="1:9" x14ac:dyDescent="0.3">
      <c r="A23" s="20" t="s">
        <v>17</v>
      </c>
      <c r="B23" s="20" t="s">
        <v>406</v>
      </c>
      <c r="C23" s="21">
        <v>94.356566717573699</v>
      </c>
      <c r="D23" s="21">
        <v>92.482463400626699</v>
      </c>
      <c r="E23" s="21">
        <v>91.964543423156599</v>
      </c>
      <c r="F23" s="21">
        <v>93.922461764342501</v>
      </c>
      <c r="I23" s="24"/>
    </row>
    <row r="24" spans="1:9" x14ac:dyDescent="0.3">
      <c r="A24" s="20" t="s">
        <v>18</v>
      </c>
      <c r="B24" s="20" t="s">
        <v>407</v>
      </c>
      <c r="C24" s="21">
        <v>90.820723650887501</v>
      </c>
      <c r="D24" s="21">
        <v>90.524693598739404</v>
      </c>
      <c r="E24" s="21">
        <v>90.228699245326396</v>
      </c>
      <c r="F24" s="21">
        <v>91.244702024171502</v>
      </c>
      <c r="I24" s="24"/>
    </row>
    <row r="25" spans="1:9" x14ac:dyDescent="0.3">
      <c r="A25" s="20" t="s">
        <v>19</v>
      </c>
      <c r="B25" s="20" t="s">
        <v>408</v>
      </c>
      <c r="C25" s="21">
        <v>97.981456684698202</v>
      </c>
      <c r="D25" s="21">
        <v>98.257156318647205</v>
      </c>
      <c r="E25" s="21">
        <v>98.2745398815524</v>
      </c>
      <c r="F25" s="21">
        <v>97.579179116479196</v>
      </c>
      <c r="I25" s="24"/>
    </row>
    <row r="26" spans="1:9" x14ac:dyDescent="0.3">
      <c r="A26" s="20" t="s">
        <v>20</v>
      </c>
      <c r="B26" s="20" t="s">
        <v>409</v>
      </c>
      <c r="C26" s="21">
        <v>89.998404165020105</v>
      </c>
      <c r="D26" s="21">
        <v>90.921332523855895</v>
      </c>
      <c r="E26" s="21">
        <v>90.401919412361707</v>
      </c>
      <c r="F26" s="21">
        <v>90.382042122647107</v>
      </c>
      <c r="I26" s="24"/>
    </row>
    <row r="27" spans="1:9" x14ac:dyDescent="0.3">
      <c r="A27" s="20" t="s">
        <v>21</v>
      </c>
      <c r="B27" s="20" t="s">
        <v>410</v>
      </c>
      <c r="C27" s="21">
        <v>92.477900042012493</v>
      </c>
      <c r="D27" s="21">
        <v>92.754513018414798</v>
      </c>
      <c r="E27" s="21">
        <v>92.834449531098002</v>
      </c>
      <c r="F27" s="21">
        <v>93.073749385630606</v>
      </c>
      <c r="I27" s="24"/>
    </row>
    <row r="28" spans="1:9" x14ac:dyDescent="0.3">
      <c r="A28" s="20" t="s">
        <v>22</v>
      </c>
      <c r="B28" s="20" t="s">
        <v>411</v>
      </c>
      <c r="C28" s="21">
        <v>103.29221337841599</v>
      </c>
      <c r="D28" s="21">
        <v>105.216835228715</v>
      </c>
      <c r="E28" s="21">
        <v>103.474040238139</v>
      </c>
      <c r="F28" s="21">
        <v>104.059154570648</v>
      </c>
      <c r="I28" s="24"/>
    </row>
    <row r="29" spans="1:9" x14ac:dyDescent="0.3">
      <c r="A29" s="20" t="s">
        <v>23</v>
      </c>
      <c r="B29" s="20" t="s">
        <v>412</v>
      </c>
      <c r="C29" s="21">
        <v>93.320498243555903</v>
      </c>
      <c r="D29" s="21">
        <v>93.712936850827703</v>
      </c>
      <c r="E29" s="21">
        <v>93.265698909668103</v>
      </c>
      <c r="F29" s="21">
        <v>92.637795338693806</v>
      </c>
      <c r="I29" s="24"/>
    </row>
    <row r="30" spans="1:9" x14ac:dyDescent="0.3">
      <c r="A30" s="20" t="s">
        <v>24</v>
      </c>
      <c r="B30" s="20" t="s">
        <v>413</v>
      </c>
      <c r="C30" s="21">
        <v>105.310896099293</v>
      </c>
      <c r="D30" s="21">
        <v>104.93463871224399</v>
      </c>
      <c r="E30" s="21">
        <v>104.666025536438</v>
      </c>
      <c r="F30" s="21">
        <v>104.674959061848</v>
      </c>
      <c r="I30" s="24"/>
    </row>
    <row r="31" spans="1:9" x14ac:dyDescent="0.3">
      <c r="A31" s="20" t="s">
        <v>25</v>
      </c>
      <c r="B31" s="20" t="s">
        <v>414</v>
      </c>
      <c r="C31" s="21">
        <v>97.931131922880596</v>
      </c>
      <c r="D31" s="21">
        <v>101.01087755091299</v>
      </c>
      <c r="E31" s="21">
        <v>100.699799732659</v>
      </c>
      <c r="F31" s="21">
        <v>99.955268510690104</v>
      </c>
      <c r="I31" s="24"/>
    </row>
    <row r="32" spans="1:9" x14ac:dyDescent="0.3">
      <c r="A32" s="20" t="s">
        <v>26</v>
      </c>
      <c r="B32" s="20" t="s">
        <v>415</v>
      </c>
      <c r="C32" s="21">
        <v>97.296218307969497</v>
      </c>
      <c r="D32" s="21">
        <v>98.905555881240801</v>
      </c>
      <c r="E32" s="21">
        <v>97.985761186690397</v>
      </c>
      <c r="F32" s="21">
        <v>96.149088327751002</v>
      </c>
      <c r="I32" s="24"/>
    </row>
    <row r="33" spans="1:9" x14ac:dyDescent="0.3">
      <c r="A33" s="20" t="s">
        <v>27</v>
      </c>
      <c r="B33" s="20" t="s">
        <v>416</v>
      </c>
      <c r="C33" s="21">
        <v>106.301818498605</v>
      </c>
      <c r="D33" s="21">
        <v>106.80429191917899</v>
      </c>
      <c r="E33" s="21">
        <v>106.83864524237001</v>
      </c>
      <c r="F33" s="21">
        <v>106.22063675242801</v>
      </c>
      <c r="I33" s="24"/>
    </row>
    <row r="34" spans="1:9" x14ac:dyDescent="0.3">
      <c r="A34" s="20" t="s">
        <v>28</v>
      </c>
      <c r="B34" s="20" t="s">
        <v>417</v>
      </c>
      <c r="C34" s="21">
        <v>89.891729501776297</v>
      </c>
      <c r="D34" s="21">
        <v>89.915573348485907</v>
      </c>
      <c r="E34" s="21">
        <v>89.842497844284694</v>
      </c>
      <c r="F34" s="21">
        <v>89.880957174685506</v>
      </c>
      <c r="I34" s="24"/>
    </row>
    <row r="35" spans="1:9" x14ac:dyDescent="0.3">
      <c r="A35" s="20" t="s">
        <v>29</v>
      </c>
      <c r="B35" s="20" t="s">
        <v>418</v>
      </c>
      <c r="C35" s="21">
        <v>83.862599400292098</v>
      </c>
      <c r="D35" s="21">
        <v>84.930095065567102</v>
      </c>
      <c r="E35" s="21">
        <v>85.055256623634094</v>
      </c>
      <c r="F35" s="21">
        <v>86.208128164794104</v>
      </c>
      <c r="I35" s="24"/>
    </row>
    <row r="36" spans="1:9" x14ac:dyDescent="0.3">
      <c r="A36" s="20" t="s">
        <v>30</v>
      </c>
      <c r="B36" s="20" t="s">
        <v>419</v>
      </c>
      <c r="C36" s="21">
        <v>92.099206571653397</v>
      </c>
      <c r="D36" s="21">
        <v>94.376982493161293</v>
      </c>
      <c r="E36" s="21">
        <v>94.274337730581294</v>
      </c>
      <c r="F36" s="21">
        <v>95.349878249099206</v>
      </c>
      <c r="I36" s="24"/>
    </row>
    <row r="37" spans="1:9" x14ac:dyDescent="0.3">
      <c r="A37" s="20" t="s">
        <v>31</v>
      </c>
      <c r="B37" s="20" t="s">
        <v>420</v>
      </c>
      <c r="C37" s="21">
        <v>90.424902622775207</v>
      </c>
      <c r="D37" s="21">
        <v>90.376726584381998</v>
      </c>
      <c r="E37" s="21">
        <v>91.137672039103506</v>
      </c>
      <c r="F37" s="21">
        <v>89.455368672592996</v>
      </c>
      <c r="I37" s="24"/>
    </row>
    <row r="38" spans="1:9" x14ac:dyDescent="0.3">
      <c r="A38" s="20" t="s">
        <v>32</v>
      </c>
      <c r="B38" s="20" t="s">
        <v>421</v>
      </c>
      <c r="C38" s="21">
        <v>100.59968143897601</v>
      </c>
      <c r="D38" s="21">
        <v>101.331965122783</v>
      </c>
      <c r="E38" s="21">
        <v>100.885362272254</v>
      </c>
      <c r="F38" s="21">
        <v>98.309990530304603</v>
      </c>
      <c r="I38" s="24"/>
    </row>
    <row r="39" spans="1:9" x14ac:dyDescent="0.3">
      <c r="A39" s="20" t="s">
        <v>33</v>
      </c>
      <c r="B39" s="20" t="s">
        <v>422</v>
      </c>
      <c r="C39" s="21">
        <v>79.896438584027507</v>
      </c>
      <c r="D39" s="21">
        <v>78.574142090064797</v>
      </c>
      <c r="E39" s="21">
        <v>80.062113435407696</v>
      </c>
      <c r="F39" s="21">
        <v>81.129438561324704</v>
      </c>
      <c r="I39" s="24"/>
    </row>
    <row r="40" spans="1:9" x14ac:dyDescent="0.3">
      <c r="A40" s="20" t="s">
        <v>34</v>
      </c>
      <c r="B40" s="20" t="s">
        <v>423</v>
      </c>
      <c r="C40" s="21">
        <v>97.535690994969798</v>
      </c>
      <c r="D40" s="21">
        <v>99.040648189336807</v>
      </c>
      <c r="E40" s="21">
        <v>99.589456953654704</v>
      </c>
      <c r="F40" s="21">
        <v>99.5910776557768</v>
      </c>
      <c r="I40" s="24"/>
    </row>
    <row r="41" spans="1:9" x14ac:dyDescent="0.3">
      <c r="A41" s="20" t="s">
        <v>35</v>
      </c>
      <c r="B41" s="20" t="s">
        <v>424</v>
      </c>
      <c r="C41" s="21">
        <v>103.47903908968</v>
      </c>
      <c r="D41" s="21">
        <v>100.821534670785</v>
      </c>
      <c r="E41" s="21">
        <v>102.879613896289</v>
      </c>
      <c r="F41" s="21">
        <v>102.96554759515</v>
      </c>
      <c r="I41" s="24"/>
    </row>
    <row r="42" spans="1:9" x14ac:dyDescent="0.3">
      <c r="A42" s="20" t="s">
        <v>41</v>
      </c>
      <c r="B42" s="20" t="s">
        <v>430</v>
      </c>
      <c r="C42" s="21">
        <v>94.474974761719494</v>
      </c>
      <c r="D42" s="21">
        <v>93.861985042072902</v>
      </c>
      <c r="E42" s="21">
        <v>92.040818040199497</v>
      </c>
      <c r="F42" s="21">
        <v>93.790924178866007</v>
      </c>
      <c r="I42" s="24"/>
    </row>
    <row r="43" spans="1:9" x14ac:dyDescent="0.3">
      <c r="A43" s="20" t="s">
        <v>36</v>
      </c>
      <c r="B43" s="20" t="s">
        <v>425</v>
      </c>
      <c r="C43" s="21">
        <v>101.187501198535</v>
      </c>
      <c r="D43" s="21">
        <v>100.225428933629</v>
      </c>
      <c r="E43" s="21">
        <v>99.869242108176906</v>
      </c>
      <c r="F43" s="21">
        <v>100.66456460579199</v>
      </c>
      <c r="I43" s="24"/>
    </row>
    <row r="44" spans="1:9" x14ac:dyDescent="0.3">
      <c r="A44" s="20" t="s">
        <v>37</v>
      </c>
      <c r="B44" s="20" t="s">
        <v>426</v>
      </c>
      <c r="C44" s="21">
        <v>103.425714045796</v>
      </c>
      <c r="D44" s="21">
        <v>102.08619036953</v>
      </c>
      <c r="E44" s="21">
        <v>102.925659728772</v>
      </c>
      <c r="F44" s="21">
        <v>101.85669335966401</v>
      </c>
      <c r="I44" s="24"/>
    </row>
    <row r="45" spans="1:9" x14ac:dyDescent="0.3">
      <c r="A45" s="20" t="s">
        <v>38</v>
      </c>
      <c r="B45" s="20" t="s">
        <v>427</v>
      </c>
      <c r="C45" s="21">
        <v>99.768686040629404</v>
      </c>
      <c r="D45" s="21">
        <v>100.33516915180699</v>
      </c>
      <c r="E45" s="21">
        <v>100.12839507835</v>
      </c>
      <c r="F45" s="21">
        <v>100.463420662335</v>
      </c>
      <c r="I45" s="24"/>
    </row>
    <row r="46" spans="1:9" x14ac:dyDescent="0.3">
      <c r="A46" s="20" t="s">
        <v>39</v>
      </c>
      <c r="B46" s="20" t="s">
        <v>428</v>
      </c>
      <c r="C46" s="21">
        <v>93.808577073614103</v>
      </c>
      <c r="D46" s="21">
        <v>95.518546963661095</v>
      </c>
      <c r="E46" s="21">
        <v>95.284180314585299</v>
      </c>
      <c r="F46" s="21">
        <v>94.621632790408199</v>
      </c>
      <c r="I46" s="24"/>
    </row>
    <row r="47" spans="1:9" x14ac:dyDescent="0.3">
      <c r="A47" s="20" t="s">
        <v>40</v>
      </c>
      <c r="B47" s="20" t="s">
        <v>429</v>
      </c>
      <c r="C47" s="21">
        <v>81.050399502699307</v>
      </c>
      <c r="D47" s="21">
        <v>82.7397318401391</v>
      </c>
      <c r="E47" s="21">
        <v>82.380037124811807</v>
      </c>
      <c r="F47" s="21">
        <v>83.024263889646704</v>
      </c>
      <c r="I47" s="24"/>
    </row>
    <row r="48" spans="1:9" x14ac:dyDescent="0.3">
      <c r="A48" s="20" t="s">
        <v>42</v>
      </c>
      <c r="B48" s="20" t="s">
        <v>431</v>
      </c>
      <c r="C48" s="21">
        <v>93.269820164858501</v>
      </c>
      <c r="D48" s="21">
        <v>93.225013434864806</v>
      </c>
      <c r="E48" s="21">
        <v>94.582831987025102</v>
      </c>
      <c r="F48" s="21">
        <v>96.901243152911306</v>
      </c>
      <c r="I48" s="24"/>
    </row>
    <row r="49" spans="1:9" x14ac:dyDescent="0.3">
      <c r="A49" s="20" t="s">
        <v>44</v>
      </c>
      <c r="B49" s="20" t="s">
        <v>433</v>
      </c>
      <c r="C49" s="21">
        <v>87.650362831856896</v>
      </c>
      <c r="D49" s="21">
        <v>86.831775358892003</v>
      </c>
      <c r="E49" s="21">
        <v>86.895200188090797</v>
      </c>
      <c r="F49" s="21">
        <v>88.564477576803895</v>
      </c>
      <c r="I49" s="24"/>
    </row>
    <row r="50" spans="1:9" x14ac:dyDescent="0.3">
      <c r="A50" s="20" t="s">
        <v>45</v>
      </c>
      <c r="B50" s="20" t="s">
        <v>434</v>
      </c>
      <c r="C50" s="21">
        <v>97.353095969180501</v>
      </c>
      <c r="D50" s="21">
        <v>97.947659075037294</v>
      </c>
      <c r="E50" s="21">
        <v>97.988955060567505</v>
      </c>
      <c r="F50" s="21">
        <v>98.148206585872302</v>
      </c>
      <c r="I50" s="24"/>
    </row>
    <row r="51" spans="1:9" x14ac:dyDescent="0.3">
      <c r="A51" s="20" t="s">
        <v>46</v>
      </c>
      <c r="B51" s="20" t="s">
        <v>435</v>
      </c>
      <c r="C51" s="21">
        <v>89.412562800372697</v>
      </c>
      <c r="D51" s="21">
        <v>89.884978670437405</v>
      </c>
      <c r="E51" s="21">
        <v>90.387784520796799</v>
      </c>
      <c r="F51" s="21">
        <v>90.834663984543496</v>
      </c>
      <c r="I51" s="24"/>
    </row>
    <row r="52" spans="1:9" x14ac:dyDescent="0.3">
      <c r="A52" s="20" t="s">
        <v>47</v>
      </c>
      <c r="B52" s="20" t="s">
        <v>436</v>
      </c>
      <c r="C52" s="21">
        <v>95.997468067425004</v>
      </c>
      <c r="D52" s="21">
        <v>96.253521622043905</v>
      </c>
      <c r="E52" s="21">
        <v>95.981245116748298</v>
      </c>
      <c r="F52" s="21">
        <v>95.517390300193597</v>
      </c>
      <c r="I52" s="24"/>
    </row>
    <row r="53" spans="1:9" x14ac:dyDescent="0.3">
      <c r="A53" s="20" t="s">
        <v>48</v>
      </c>
      <c r="B53" s="20" t="s">
        <v>437</v>
      </c>
      <c r="C53" s="21">
        <v>92.283153973158605</v>
      </c>
      <c r="D53" s="21">
        <v>90.308757855695305</v>
      </c>
      <c r="E53" s="21">
        <v>92.322468694783495</v>
      </c>
      <c r="F53" s="21">
        <v>91.262753420553096</v>
      </c>
      <c r="I53" s="24"/>
    </row>
    <row r="54" spans="1:9" x14ac:dyDescent="0.3">
      <c r="A54" s="20" t="s">
        <v>49</v>
      </c>
      <c r="B54" s="20" t="s">
        <v>438</v>
      </c>
      <c r="C54" s="21">
        <v>104.670283470859</v>
      </c>
      <c r="D54" s="21">
        <v>104.362346733477</v>
      </c>
      <c r="E54" s="21">
        <v>103.76468358581</v>
      </c>
      <c r="F54" s="21">
        <v>102.952813928442</v>
      </c>
      <c r="I54" s="24"/>
    </row>
    <row r="55" spans="1:9" x14ac:dyDescent="0.3">
      <c r="A55" s="20" t="s">
        <v>50</v>
      </c>
      <c r="B55" s="20" t="s">
        <v>439</v>
      </c>
      <c r="C55" s="21">
        <v>94.832342995238307</v>
      </c>
      <c r="D55" s="21">
        <v>94.609637570943804</v>
      </c>
      <c r="E55" s="21">
        <v>95.166533714669399</v>
      </c>
      <c r="F55" s="21">
        <v>94.083309876557607</v>
      </c>
      <c r="I55" s="24"/>
    </row>
    <row r="56" spans="1:9" x14ac:dyDescent="0.3">
      <c r="A56" s="20" t="s">
        <v>51</v>
      </c>
      <c r="B56" s="20" t="s">
        <v>440</v>
      </c>
      <c r="C56" s="21">
        <v>105.202936179487</v>
      </c>
      <c r="D56" s="21">
        <v>104.52129961391201</v>
      </c>
      <c r="E56" s="21">
        <v>104.85475330644999</v>
      </c>
      <c r="F56" s="21">
        <v>104.788914328709</v>
      </c>
      <c r="I56" s="24"/>
    </row>
    <row r="57" spans="1:9" x14ac:dyDescent="0.3">
      <c r="A57" s="20" t="s">
        <v>52</v>
      </c>
      <c r="B57" s="20" t="s">
        <v>441</v>
      </c>
      <c r="C57" s="21">
        <v>89.735067221419897</v>
      </c>
      <c r="D57" s="21">
        <v>91.809476011292304</v>
      </c>
      <c r="E57" s="21">
        <v>91.222952443778894</v>
      </c>
      <c r="F57" s="21">
        <v>90.470882357964499</v>
      </c>
      <c r="I57" s="24"/>
    </row>
    <row r="58" spans="1:9" x14ac:dyDescent="0.3">
      <c r="A58" s="20" t="s">
        <v>53</v>
      </c>
      <c r="B58" s="20" t="s">
        <v>442</v>
      </c>
      <c r="C58" s="21">
        <v>104.112606626551</v>
      </c>
      <c r="D58" s="21">
        <v>102.530606047501</v>
      </c>
      <c r="E58" s="21">
        <v>103.876673586862</v>
      </c>
      <c r="F58" s="21">
        <v>102.75470889317501</v>
      </c>
      <c r="I58" s="24"/>
    </row>
    <row r="59" spans="1:9" x14ac:dyDescent="0.3">
      <c r="A59" s="20" t="s">
        <v>54</v>
      </c>
      <c r="B59" s="20" t="s">
        <v>443</v>
      </c>
      <c r="C59" s="21">
        <v>94.149103212287002</v>
      </c>
      <c r="D59" s="21">
        <v>95.335403139293206</v>
      </c>
      <c r="E59" s="21">
        <v>95.531872298440405</v>
      </c>
      <c r="F59" s="21">
        <v>92.778776160969798</v>
      </c>
      <c r="I59" s="24"/>
    </row>
    <row r="60" spans="1:9" x14ac:dyDescent="0.3">
      <c r="A60" s="20" t="s">
        <v>55</v>
      </c>
      <c r="B60" s="20" t="s">
        <v>444</v>
      </c>
      <c r="C60" s="21">
        <v>94.286789420168105</v>
      </c>
      <c r="D60" s="21">
        <v>91.577887248146595</v>
      </c>
      <c r="E60" s="21">
        <v>92.3526531591761</v>
      </c>
      <c r="F60" s="21">
        <v>92.006190073455599</v>
      </c>
      <c r="I60" s="24"/>
    </row>
    <row r="61" spans="1:9" x14ac:dyDescent="0.3">
      <c r="A61" s="20" t="s">
        <v>56</v>
      </c>
      <c r="B61" s="20" t="s">
        <v>445</v>
      </c>
      <c r="C61" s="21">
        <v>89.721896213174503</v>
      </c>
      <c r="D61" s="21">
        <v>89.461401353607499</v>
      </c>
      <c r="E61" s="21">
        <v>90.563215888476904</v>
      </c>
      <c r="F61" s="21">
        <v>92.766844376883299</v>
      </c>
      <c r="I61" s="24"/>
    </row>
    <row r="62" spans="1:9" x14ac:dyDescent="0.3">
      <c r="A62" s="20" t="s">
        <v>57</v>
      </c>
      <c r="B62" s="20" t="s">
        <v>446</v>
      </c>
      <c r="C62" s="21">
        <v>96.769498105839901</v>
      </c>
      <c r="D62" s="21">
        <v>96.761958503611893</v>
      </c>
      <c r="E62" s="21">
        <v>96.447685815784695</v>
      </c>
      <c r="F62" s="21">
        <v>97.078641058572899</v>
      </c>
      <c r="I62" s="24"/>
    </row>
    <row r="63" spans="1:9" x14ac:dyDescent="0.3">
      <c r="A63" s="20" t="s">
        <v>58</v>
      </c>
      <c r="B63" s="20" t="s">
        <v>447</v>
      </c>
      <c r="C63" s="21">
        <v>94.773459737141707</v>
      </c>
      <c r="D63" s="21">
        <v>94.785463588954997</v>
      </c>
      <c r="E63" s="21">
        <v>94.1447169775888</v>
      </c>
      <c r="F63" s="21">
        <v>93.410087145806401</v>
      </c>
      <c r="I63" s="24"/>
    </row>
    <row r="64" spans="1:9" x14ac:dyDescent="0.3">
      <c r="A64" s="20" t="s">
        <v>164</v>
      </c>
      <c r="B64" s="20" t="s">
        <v>553</v>
      </c>
      <c r="C64" s="21">
        <v>100.080022584882</v>
      </c>
      <c r="D64" s="21">
        <v>98.617471806373203</v>
      </c>
      <c r="E64" s="21">
        <v>98.823287412122696</v>
      </c>
      <c r="F64" s="21">
        <v>98.576008440028303</v>
      </c>
      <c r="I64" s="24"/>
    </row>
    <row r="65" spans="1:9" x14ac:dyDescent="0.3">
      <c r="A65" s="20" t="s">
        <v>59</v>
      </c>
      <c r="B65" s="20" t="s">
        <v>448</v>
      </c>
      <c r="C65" s="21">
        <v>106.046431471204</v>
      </c>
      <c r="D65" s="21">
        <v>105.596843145538</v>
      </c>
      <c r="E65" s="21">
        <v>106.094435218529</v>
      </c>
      <c r="F65" s="21">
        <v>104.575691951102</v>
      </c>
      <c r="I65" s="24"/>
    </row>
    <row r="66" spans="1:9" x14ac:dyDescent="0.3">
      <c r="A66" s="20" t="s">
        <v>60</v>
      </c>
      <c r="B66" s="20" t="s">
        <v>449</v>
      </c>
      <c r="C66" s="21">
        <v>99.824881022899305</v>
      </c>
      <c r="D66" s="21">
        <v>98.865466041085</v>
      </c>
      <c r="E66" s="21">
        <v>98.753379608082</v>
      </c>
      <c r="F66" s="21">
        <v>98.013540215994098</v>
      </c>
      <c r="I66" s="24"/>
    </row>
    <row r="67" spans="1:9" x14ac:dyDescent="0.3">
      <c r="A67" s="20" t="s">
        <v>61</v>
      </c>
      <c r="B67" s="20" t="s">
        <v>450</v>
      </c>
      <c r="C67" s="21">
        <v>89.091329114022002</v>
      </c>
      <c r="D67" s="21">
        <v>89.015651332695697</v>
      </c>
      <c r="E67" s="21">
        <v>88.944998464552796</v>
      </c>
      <c r="F67" s="21">
        <v>89.664646254549993</v>
      </c>
      <c r="I67" s="24"/>
    </row>
    <row r="68" spans="1:9" x14ac:dyDescent="0.3">
      <c r="A68" s="20" t="s">
        <v>62</v>
      </c>
      <c r="B68" s="20" t="s">
        <v>451</v>
      </c>
      <c r="C68" s="21">
        <v>100.635163489945</v>
      </c>
      <c r="D68" s="21">
        <v>100.160988592232</v>
      </c>
      <c r="E68" s="21">
        <v>100.349428674545</v>
      </c>
      <c r="F68" s="21">
        <v>98.454438356931206</v>
      </c>
      <c r="I68" s="24"/>
    </row>
    <row r="69" spans="1:9" x14ac:dyDescent="0.3">
      <c r="A69" s="20" t="s">
        <v>63</v>
      </c>
      <c r="B69" s="20" t="s">
        <v>452</v>
      </c>
      <c r="C69" s="21">
        <v>95.161158864160896</v>
      </c>
      <c r="D69" s="21">
        <v>95.654710944978206</v>
      </c>
      <c r="E69" s="21">
        <v>95.498305842235695</v>
      </c>
      <c r="F69" s="21">
        <v>95.448663059691</v>
      </c>
      <c r="I69" s="24"/>
    </row>
    <row r="70" spans="1:9" x14ac:dyDescent="0.3">
      <c r="A70" s="20" t="s">
        <v>64</v>
      </c>
      <c r="B70" s="20" t="s">
        <v>453</v>
      </c>
      <c r="C70" s="21">
        <v>86.529716873058803</v>
      </c>
      <c r="D70" s="21">
        <v>87.840864251152695</v>
      </c>
      <c r="E70" s="21">
        <v>87.630551285692903</v>
      </c>
      <c r="F70" s="21">
        <v>88.019975564485804</v>
      </c>
      <c r="I70" s="24"/>
    </row>
    <row r="71" spans="1:9" x14ac:dyDescent="0.3">
      <c r="A71" s="20" t="s">
        <v>65</v>
      </c>
      <c r="B71" s="20" t="s">
        <v>454</v>
      </c>
      <c r="C71" s="21">
        <v>99.667887189037799</v>
      </c>
      <c r="D71" s="21">
        <v>99.834235658693899</v>
      </c>
      <c r="E71" s="21">
        <v>100.79819979184801</v>
      </c>
      <c r="F71" s="21">
        <v>103.163535761077</v>
      </c>
      <c r="I71" s="24"/>
    </row>
    <row r="72" spans="1:9" x14ac:dyDescent="0.3">
      <c r="A72" s="20" t="s">
        <v>66</v>
      </c>
      <c r="B72" s="20" t="s">
        <v>455</v>
      </c>
      <c r="C72" s="21">
        <v>96.444890934121503</v>
      </c>
      <c r="D72" s="21">
        <v>96.9100968684468</v>
      </c>
      <c r="E72" s="21">
        <v>95.796333601993695</v>
      </c>
      <c r="F72" s="21">
        <v>96.525715000414607</v>
      </c>
      <c r="I72" s="24"/>
    </row>
    <row r="73" spans="1:9" x14ac:dyDescent="0.3">
      <c r="A73" s="20" t="s">
        <v>67</v>
      </c>
      <c r="B73" s="20" t="s">
        <v>456</v>
      </c>
      <c r="C73" s="21">
        <v>95.626765262927407</v>
      </c>
      <c r="D73" s="21">
        <v>95.816063913457199</v>
      </c>
      <c r="E73" s="21">
        <v>95.909279447842493</v>
      </c>
      <c r="F73" s="21">
        <v>95.1690333215751</v>
      </c>
      <c r="I73" s="24"/>
    </row>
    <row r="74" spans="1:9" x14ac:dyDescent="0.3">
      <c r="A74" s="20" t="s">
        <v>68</v>
      </c>
      <c r="B74" s="20" t="s">
        <v>457</v>
      </c>
      <c r="C74" s="21">
        <v>101.59607199226799</v>
      </c>
      <c r="D74" s="21">
        <v>101.964517957781</v>
      </c>
      <c r="E74" s="21">
        <v>103.589962703854</v>
      </c>
      <c r="F74" s="21">
        <v>104.639604954551</v>
      </c>
      <c r="I74" s="24"/>
    </row>
    <row r="75" spans="1:9" x14ac:dyDescent="0.3">
      <c r="A75" s="20" t="s">
        <v>69</v>
      </c>
      <c r="B75" s="20" t="s">
        <v>458</v>
      </c>
      <c r="C75" s="21">
        <v>103.376012640486</v>
      </c>
      <c r="D75" s="21">
        <v>103.908037099647</v>
      </c>
      <c r="E75" s="21">
        <v>104.29504687214801</v>
      </c>
      <c r="F75" s="21">
        <v>103.20293192042401</v>
      </c>
      <c r="I75" s="24"/>
    </row>
    <row r="76" spans="1:9" x14ac:dyDescent="0.3">
      <c r="A76" s="20" t="s">
        <v>70</v>
      </c>
      <c r="B76" s="20" t="s">
        <v>459</v>
      </c>
      <c r="C76" s="21">
        <v>79.737055172123803</v>
      </c>
      <c r="D76" s="21">
        <v>81.576625701583296</v>
      </c>
      <c r="E76" s="21">
        <v>81.850185781381498</v>
      </c>
      <c r="F76" s="21">
        <v>83.688335341787294</v>
      </c>
      <c r="I76" s="24"/>
    </row>
    <row r="77" spans="1:9" x14ac:dyDescent="0.3">
      <c r="A77" s="20" t="s">
        <v>72</v>
      </c>
      <c r="B77" s="20" t="s">
        <v>461</v>
      </c>
      <c r="C77" s="21">
        <v>87.035127129962603</v>
      </c>
      <c r="D77" s="21">
        <v>86.916140110858095</v>
      </c>
      <c r="E77" s="21">
        <v>88.426007771169495</v>
      </c>
      <c r="F77" s="21">
        <v>88.305452469192304</v>
      </c>
      <c r="I77" s="24"/>
    </row>
    <row r="78" spans="1:9" x14ac:dyDescent="0.3">
      <c r="A78" s="20" t="s">
        <v>73</v>
      </c>
      <c r="B78" s="20" t="s">
        <v>462</v>
      </c>
      <c r="C78" s="21">
        <v>105.627719346517</v>
      </c>
      <c r="D78" s="21">
        <v>105.518087462447</v>
      </c>
      <c r="E78" s="21">
        <v>105.42988503698901</v>
      </c>
      <c r="F78" s="21">
        <v>105.241807775271</v>
      </c>
      <c r="I78" s="24"/>
    </row>
    <row r="79" spans="1:9" x14ac:dyDescent="0.3">
      <c r="A79" s="20" t="s">
        <v>71</v>
      </c>
      <c r="B79" s="20" t="s">
        <v>460</v>
      </c>
      <c r="C79" s="21">
        <v>101.193689474107</v>
      </c>
      <c r="D79" s="21">
        <v>101.593998735979</v>
      </c>
      <c r="E79" s="21">
        <v>101.56748912101099</v>
      </c>
      <c r="F79" s="21">
        <v>101.688731468844</v>
      </c>
      <c r="I79" s="24"/>
    </row>
    <row r="80" spans="1:9" x14ac:dyDescent="0.3">
      <c r="A80" s="20" t="s">
        <v>74</v>
      </c>
      <c r="B80" s="20" t="s">
        <v>463</v>
      </c>
      <c r="C80" s="21">
        <v>99.767346997302297</v>
      </c>
      <c r="D80" s="21">
        <v>98.128662830089894</v>
      </c>
      <c r="E80" s="21">
        <v>97.374021813362205</v>
      </c>
      <c r="F80" s="21">
        <v>96.840100253695297</v>
      </c>
      <c r="I80" s="24"/>
    </row>
    <row r="81" spans="1:9" x14ac:dyDescent="0.3">
      <c r="A81" s="20" t="s">
        <v>75</v>
      </c>
      <c r="B81" s="20" t="s">
        <v>464</v>
      </c>
      <c r="C81" s="21">
        <v>91.844920766128993</v>
      </c>
      <c r="D81" s="21">
        <v>93.072592458587096</v>
      </c>
      <c r="E81" s="21">
        <v>91.789121404347995</v>
      </c>
      <c r="F81" s="21">
        <v>91.687150056716902</v>
      </c>
      <c r="I81" s="24"/>
    </row>
    <row r="82" spans="1:9" x14ac:dyDescent="0.3">
      <c r="A82" s="20" t="s">
        <v>76</v>
      </c>
      <c r="B82" s="20" t="s">
        <v>465</v>
      </c>
      <c r="C82" s="21">
        <v>91.453832613048903</v>
      </c>
      <c r="D82" s="21">
        <v>90.708175273102597</v>
      </c>
      <c r="E82" s="21">
        <v>90.406886282821304</v>
      </c>
      <c r="F82" s="21">
        <v>90.045349828823802</v>
      </c>
      <c r="I82" s="24"/>
    </row>
    <row r="83" spans="1:9" x14ac:dyDescent="0.3">
      <c r="A83" s="20" t="s">
        <v>77</v>
      </c>
      <c r="B83" s="20" t="s">
        <v>466</v>
      </c>
      <c r="C83" s="21">
        <v>90.682142154620294</v>
      </c>
      <c r="D83" s="21">
        <v>91.041344526938701</v>
      </c>
      <c r="E83" s="21">
        <v>91.364641810909703</v>
      </c>
      <c r="F83" s="21">
        <v>92.394146829678405</v>
      </c>
      <c r="I83" s="24"/>
    </row>
    <row r="84" spans="1:9" x14ac:dyDescent="0.3">
      <c r="A84" s="20" t="s">
        <v>78</v>
      </c>
      <c r="B84" s="20" t="s">
        <v>467</v>
      </c>
      <c r="C84" s="21">
        <v>81.926044322231903</v>
      </c>
      <c r="D84" s="21">
        <v>82.867407696029801</v>
      </c>
      <c r="E84" s="21">
        <v>87.441242602749696</v>
      </c>
      <c r="F84" s="21">
        <v>87.797310443443195</v>
      </c>
      <c r="I84" s="24"/>
    </row>
    <row r="85" spans="1:9" x14ac:dyDescent="0.3">
      <c r="A85" s="20" t="s">
        <v>79</v>
      </c>
      <c r="B85" s="20" t="s">
        <v>468</v>
      </c>
      <c r="C85" s="21">
        <v>100.058422304095</v>
      </c>
      <c r="D85" s="21">
        <v>100.61737603420499</v>
      </c>
      <c r="E85" s="21">
        <v>100.466590589245</v>
      </c>
      <c r="F85" s="21">
        <v>100.22076486569701</v>
      </c>
      <c r="I85" s="24"/>
    </row>
    <row r="86" spans="1:9" x14ac:dyDescent="0.3">
      <c r="A86" s="20" t="s">
        <v>80</v>
      </c>
      <c r="B86" s="20" t="s">
        <v>469</v>
      </c>
      <c r="C86" s="21">
        <v>92.879299014056699</v>
      </c>
      <c r="D86" s="21">
        <v>92.815813992234993</v>
      </c>
      <c r="E86" s="21">
        <v>93.001820852787105</v>
      </c>
      <c r="F86" s="21">
        <v>92.077092013139804</v>
      </c>
      <c r="I86" s="24"/>
    </row>
    <row r="87" spans="1:9" x14ac:dyDescent="0.3">
      <c r="A87" s="20" t="s">
        <v>81</v>
      </c>
      <c r="B87" s="20" t="s">
        <v>470</v>
      </c>
      <c r="C87" s="21">
        <v>96.368849553934893</v>
      </c>
      <c r="D87" s="21">
        <v>97.456161548093107</v>
      </c>
      <c r="E87" s="21">
        <v>96.777743634201499</v>
      </c>
      <c r="F87" s="21">
        <v>96.441963411864606</v>
      </c>
      <c r="I87" s="24"/>
    </row>
    <row r="88" spans="1:9" x14ac:dyDescent="0.3">
      <c r="A88" s="20" t="s">
        <v>83</v>
      </c>
      <c r="B88" s="20" t="s">
        <v>472</v>
      </c>
      <c r="C88" s="21">
        <v>88.132021899999501</v>
      </c>
      <c r="D88" s="21">
        <v>88.040201553594301</v>
      </c>
      <c r="E88" s="21">
        <v>89.017626822126601</v>
      </c>
      <c r="F88" s="21">
        <v>88.705026801208703</v>
      </c>
      <c r="I88" s="24"/>
    </row>
    <row r="89" spans="1:9" x14ac:dyDescent="0.3">
      <c r="A89" s="20" t="s">
        <v>84</v>
      </c>
      <c r="B89" s="20" t="s">
        <v>473</v>
      </c>
      <c r="C89" s="21">
        <v>107.476816765672</v>
      </c>
      <c r="D89" s="21">
        <v>106.956665326099</v>
      </c>
      <c r="E89" s="21">
        <v>104.703484419779</v>
      </c>
      <c r="F89" s="21">
        <v>105.999906580976</v>
      </c>
      <c r="I89" s="24"/>
    </row>
    <row r="90" spans="1:9" x14ac:dyDescent="0.3">
      <c r="A90" s="20" t="s">
        <v>85</v>
      </c>
      <c r="B90" s="20" t="s">
        <v>474</v>
      </c>
      <c r="C90" s="21">
        <v>100.439266110432</v>
      </c>
      <c r="D90" s="21">
        <v>100.38417720437501</v>
      </c>
      <c r="E90" s="21">
        <v>101.252106537176</v>
      </c>
      <c r="F90" s="21">
        <v>100.41088078080701</v>
      </c>
      <c r="I90" s="24"/>
    </row>
    <row r="91" spans="1:9" x14ac:dyDescent="0.3">
      <c r="A91" s="20" t="s">
        <v>86</v>
      </c>
      <c r="B91" s="20" t="s">
        <v>475</v>
      </c>
      <c r="C91" s="21">
        <v>97.078194165844096</v>
      </c>
      <c r="D91" s="21">
        <v>96.897831573282204</v>
      </c>
      <c r="E91" s="21">
        <v>96.527730362297405</v>
      </c>
      <c r="F91" s="21">
        <v>93.996699988349206</v>
      </c>
      <c r="I91" s="24"/>
    </row>
    <row r="92" spans="1:9" x14ac:dyDescent="0.3">
      <c r="A92" s="20" t="s">
        <v>87</v>
      </c>
      <c r="B92" s="20" t="s">
        <v>476</v>
      </c>
      <c r="C92" s="21">
        <v>104.772640875775</v>
      </c>
      <c r="D92" s="21">
        <v>104.722636882782</v>
      </c>
      <c r="E92" s="21">
        <v>105.06138411367399</v>
      </c>
      <c r="F92" s="21">
        <v>105.65013273947601</v>
      </c>
      <c r="I92" s="24"/>
    </row>
    <row r="93" spans="1:9" x14ac:dyDescent="0.3">
      <c r="A93" s="20" t="s">
        <v>88</v>
      </c>
      <c r="B93" s="20" t="s">
        <v>477</v>
      </c>
      <c r="C93" s="21">
        <v>88.998635029533105</v>
      </c>
      <c r="D93" s="21">
        <v>89.006568349485804</v>
      </c>
      <c r="E93" s="21">
        <v>89.201882396263699</v>
      </c>
      <c r="F93" s="21">
        <v>89.249762413213304</v>
      </c>
      <c r="I93" s="24"/>
    </row>
    <row r="94" spans="1:9" x14ac:dyDescent="0.3">
      <c r="A94" s="20" t="s">
        <v>89</v>
      </c>
      <c r="B94" s="20" t="s">
        <v>478</v>
      </c>
      <c r="C94" s="21">
        <v>101.409284727319</v>
      </c>
      <c r="D94" s="21">
        <v>100.733233547854</v>
      </c>
      <c r="E94" s="21">
        <v>100.358118587324</v>
      </c>
      <c r="F94" s="21">
        <v>97.873109475189096</v>
      </c>
      <c r="I94" s="24"/>
    </row>
    <row r="95" spans="1:9" x14ac:dyDescent="0.3">
      <c r="A95" s="20" t="s">
        <v>90</v>
      </c>
      <c r="B95" s="20" t="s">
        <v>479</v>
      </c>
      <c r="C95" s="21">
        <v>104.084980933586</v>
      </c>
      <c r="D95" s="21">
        <v>103.976784295082</v>
      </c>
      <c r="E95" s="21">
        <v>104.167952158584</v>
      </c>
      <c r="F95" s="21">
        <v>103.823939015166</v>
      </c>
      <c r="I95" s="24"/>
    </row>
    <row r="96" spans="1:9" x14ac:dyDescent="0.3">
      <c r="A96" s="20" t="s">
        <v>91</v>
      </c>
      <c r="B96" s="20" t="s">
        <v>480</v>
      </c>
      <c r="C96" s="21">
        <v>92.102202940635195</v>
      </c>
      <c r="D96" s="21">
        <v>92.108969921662506</v>
      </c>
      <c r="E96" s="21">
        <v>90.997135032057599</v>
      </c>
      <c r="F96" s="21">
        <v>92.084321138916494</v>
      </c>
      <c r="I96" s="24"/>
    </row>
    <row r="97" spans="1:9" x14ac:dyDescent="0.3">
      <c r="A97" s="20" t="s">
        <v>92</v>
      </c>
      <c r="B97" s="20" t="s">
        <v>481</v>
      </c>
      <c r="C97" s="21">
        <v>107.21102795984901</v>
      </c>
      <c r="D97" s="21">
        <v>107.170283708159</v>
      </c>
      <c r="E97" s="21">
        <v>106.538465294744</v>
      </c>
      <c r="F97" s="21">
        <v>106.148183387209</v>
      </c>
      <c r="I97" s="24"/>
    </row>
    <row r="98" spans="1:9" x14ac:dyDescent="0.3">
      <c r="A98" s="20" t="s">
        <v>93</v>
      </c>
      <c r="B98" s="20" t="s">
        <v>482</v>
      </c>
      <c r="C98" s="21">
        <v>96.3852490339208</v>
      </c>
      <c r="D98" s="21">
        <v>96.690256004350701</v>
      </c>
      <c r="E98" s="21">
        <v>96.894888317631498</v>
      </c>
      <c r="F98" s="21">
        <v>97.307690217890496</v>
      </c>
      <c r="I98" s="24"/>
    </row>
    <row r="99" spans="1:9" x14ac:dyDescent="0.3">
      <c r="A99" s="20" t="s">
        <v>94</v>
      </c>
      <c r="B99" s="20" t="s">
        <v>483</v>
      </c>
      <c r="C99" s="21">
        <v>106.81119896814501</v>
      </c>
      <c r="D99" s="21">
        <v>106.927901562369</v>
      </c>
      <c r="E99" s="21">
        <v>106.829851685203</v>
      </c>
      <c r="F99" s="21">
        <v>106.670625653629</v>
      </c>
      <c r="I99" s="24"/>
    </row>
    <row r="100" spans="1:9" x14ac:dyDescent="0.3">
      <c r="A100" s="20" t="s">
        <v>95</v>
      </c>
      <c r="B100" s="20" t="s">
        <v>484</v>
      </c>
      <c r="C100" s="21">
        <v>86.024032271823998</v>
      </c>
      <c r="D100" s="21">
        <v>86.247994786063401</v>
      </c>
      <c r="E100" s="21">
        <v>86.238079532966097</v>
      </c>
      <c r="F100" s="21">
        <v>86.934430710631105</v>
      </c>
      <c r="I100" s="24"/>
    </row>
    <row r="101" spans="1:9" x14ac:dyDescent="0.3">
      <c r="A101" s="20" t="s">
        <v>96</v>
      </c>
      <c r="B101" s="20" t="s">
        <v>485</v>
      </c>
      <c r="C101" s="21">
        <v>102.108526328027</v>
      </c>
      <c r="D101" s="21">
        <v>100.935568614776</v>
      </c>
      <c r="E101" s="21">
        <v>100.107936460814</v>
      </c>
      <c r="F101" s="21">
        <v>101.219096503652</v>
      </c>
      <c r="I101" s="24"/>
    </row>
    <row r="102" spans="1:9" x14ac:dyDescent="0.3">
      <c r="A102" s="20" t="s">
        <v>97</v>
      </c>
      <c r="B102" s="20" t="s">
        <v>486</v>
      </c>
      <c r="C102" s="21">
        <v>91.056147683448401</v>
      </c>
      <c r="D102" s="21">
        <v>92.368293732481604</v>
      </c>
      <c r="E102" s="21">
        <v>92.320747704763704</v>
      </c>
      <c r="F102" s="21">
        <v>93.258539732761193</v>
      </c>
      <c r="I102" s="24"/>
    </row>
    <row r="103" spans="1:9" x14ac:dyDescent="0.3">
      <c r="A103" s="20" t="s">
        <v>98</v>
      </c>
      <c r="B103" s="20" t="s">
        <v>487</v>
      </c>
      <c r="C103" s="21">
        <v>87.401586684093402</v>
      </c>
      <c r="D103" s="21">
        <v>87.400346200872406</v>
      </c>
      <c r="E103" s="21">
        <v>87.2490115564473</v>
      </c>
      <c r="F103" s="21">
        <v>87.644970295422297</v>
      </c>
      <c r="I103" s="24"/>
    </row>
    <row r="104" spans="1:9" x14ac:dyDescent="0.3">
      <c r="A104" s="20" t="s">
        <v>99</v>
      </c>
      <c r="B104" s="20" t="s">
        <v>488</v>
      </c>
      <c r="C104" s="21">
        <v>95.611979364034198</v>
      </c>
      <c r="D104" s="21">
        <v>96.484382262801304</v>
      </c>
      <c r="E104" s="21">
        <v>96.577369849862507</v>
      </c>
      <c r="F104" s="21">
        <v>92.624954123319</v>
      </c>
      <c r="I104" s="24"/>
    </row>
    <row r="105" spans="1:9" x14ac:dyDescent="0.3">
      <c r="A105" s="20" t="s">
        <v>100</v>
      </c>
      <c r="B105" s="20" t="s">
        <v>489</v>
      </c>
      <c r="C105" s="21">
        <v>93.320941321781305</v>
      </c>
      <c r="D105" s="21">
        <v>91.388860891869996</v>
      </c>
      <c r="E105" s="21">
        <v>91.526763376921096</v>
      </c>
      <c r="F105" s="21">
        <v>91.299947683252697</v>
      </c>
      <c r="I105" s="24"/>
    </row>
    <row r="106" spans="1:9" x14ac:dyDescent="0.3">
      <c r="A106" s="20" t="s">
        <v>101</v>
      </c>
      <c r="B106" s="20" t="s">
        <v>490</v>
      </c>
      <c r="C106" s="21">
        <v>96.046375124689007</v>
      </c>
      <c r="D106" s="21">
        <v>96.485672616570596</v>
      </c>
      <c r="E106" s="21">
        <v>96.653247853054793</v>
      </c>
      <c r="F106" s="21">
        <v>96.344710692400994</v>
      </c>
      <c r="I106" s="24"/>
    </row>
    <row r="107" spans="1:9" x14ac:dyDescent="0.3">
      <c r="A107" s="20" t="s">
        <v>102</v>
      </c>
      <c r="B107" s="20" t="s">
        <v>491</v>
      </c>
      <c r="C107" s="21">
        <v>107.17323950618299</v>
      </c>
      <c r="D107" s="21">
        <v>106.296918527671</v>
      </c>
      <c r="E107" s="21">
        <v>105.938863893125</v>
      </c>
      <c r="F107" s="21">
        <v>105.704644061943</v>
      </c>
      <c r="I107" s="24"/>
    </row>
    <row r="108" spans="1:9" x14ac:dyDescent="0.3">
      <c r="A108" s="20" t="s">
        <v>103</v>
      </c>
      <c r="B108" s="20" t="s">
        <v>492</v>
      </c>
      <c r="C108" s="21">
        <v>92.991750965334205</v>
      </c>
      <c r="D108" s="21">
        <v>93.100647927524093</v>
      </c>
      <c r="E108" s="21">
        <v>93.940605456190497</v>
      </c>
      <c r="F108" s="21">
        <v>93.584112657335695</v>
      </c>
      <c r="I108" s="24"/>
    </row>
    <row r="109" spans="1:9" x14ac:dyDescent="0.3">
      <c r="A109" s="20" t="s">
        <v>106</v>
      </c>
      <c r="B109" s="20" t="s">
        <v>495</v>
      </c>
      <c r="C109" s="21">
        <v>98.944882678248405</v>
      </c>
      <c r="D109" s="21">
        <v>98.752900174248296</v>
      </c>
      <c r="E109" s="21">
        <v>98.563695930105098</v>
      </c>
      <c r="F109" s="21">
        <v>98.177410877491099</v>
      </c>
      <c r="I109" s="24"/>
    </row>
    <row r="110" spans="1:9" x14ac:dyDescent="0.3">
      <c r="A110" s="20" t="s">
        <v>107</v>
      </c>
      <c r="B110" s="20" t="s">
        <v>496</v>
      </c>
      <c r="C110" s="21">
        <v>94.973823986837502</v>
      </c>
      <c r="D110" s="21">
        <v>94.784699571413199</v>
      </c>
      <c r="E110" s="21">
        <v>94.804103690702306</v>
      </c>
      <c r="F110" s="21">
        <v>94.110649998045403</v>
      </c>
      <c r="I110" s="24"/>
    </row>
    <row r="111" spans="1:9" x14ac:dyDescent="0.3">
      <c r="A111" s="20" t="s">
        <v>104</v>
      </c>
      <c r="B111" s="20" t="s">
        <v>493</v>
      </c>
      <c r="C111" s="21">
        <v>95.129306574634001</v>
      </c>
      <c r="D111" s="21">
        <v>95.724695001019199</v>
      </c>
      <c r="E111" s="21">
        <v>94.799610329414094</v>
      </c>
      <c r="F111" s="21">
        <v>93.525341849331895</v>
      </c>
      <c r="I111" s="24"/>
    </row>
    <row r="112" spans="1:9" x14ac:dyDescent="0.3">
      <c r="A112" s="20" t="s">
        <v>105</v>
      </c>
      <c r="B112" s="20" t="s">
        <v>494</v>
      </c>
      <c r="C112" s="21">
        <v>95.139886919561206</v>
      </c>
      <c r="D112" s="21">
        <v>95.618668346974701</v>
      </c>
      <c r="E112" s="21">
        <v>96.960238629176402</v>
      </c>
      <c r="F112" s="21">
        <v>96.302581914347201</v>
      </c>
      <c r="I112" s="24"/>
    </row>
    <row r="113" spans="1:9" x14ac:dyDescent="0.3">
      <c r="A113" s="20" t="s">
        <v>163</v>
      </c>
      <c r="B113" s="20" t="s">
        <v>552</v>
      </c>
      <c r="C113" s="21">
        <v>106.72661490469901</v>
      </c>
      <c r="D113" s="21">
        <v>105.793889405808</v>
      </c>
      <c r="E113" s="21">
        <v>104.878338749134</v>
      </c>
      <c r="F113" s="21">
        <v>104.52765404262399</v>
      </c>
      <c r="I113" s="24"/>
    </row>
    <row r="114" spans="1:9" x14ac:dyDescent="0.3">
      <c r="A114" s="20" t="s">
        <v>108</v>
      </c>
      <c r="B114" s="20" t="s">
        <v>497</v>
      </c>
      <c r="C114" s="21">
        <v>100.54448768659201</v>
      </c>
      <c r="D114" s="21">
        <v>100.558863807848</v>
      </c>
      <c r="E114" s="21">
        <v>100.070723114167</v>
      </c>
      <c r="F114" s="21">
        <v>100.070897977502</v>
      </c>
      <c r="I114" s="24"/>
    </row>
    <row r="115" spans="1:9" x14ac:dyDescent="0.3">
      <c r="A115" s="20" t="s">
        <v>109</v>
      </c>
      <c r="B115" s="20" t="s">
        <v>498</v>
      </c>
      <c r="C115" s="21">
        <v>82.760043192682502</v>
      </c>
      <c r="D115" s="21">
        <v>83.078509245425295</v>
      </c>
      <c r="E115" s="21">
        <v>81.992012252968294</v>
      </c>
      <c r="F115" s="21">
        <v>81.845099121300194</v>
      </c>
      <c r="I115" s="24"/>
    </row>
    <row r="116" spans="1:9" x14ac:dyDescent="0.3">
      <c r="A116" s="20" t="s">
        <v>110</v>
      </c>
      <c r="B116" s="20" t="s">
        <v>499</v>
      </c>
      <c r="C116" s="21">
        <v>91.471559198146295</v>
      </c>
      <c r="D116" s="21">
        <v>91.777036782691496</v>
      </c>
      <c r="E116" s="21">
        <v>90.796204266178293</v>
      </c>
      <c r="F116" s="21">
        <v>91.3045172664159</v>
      </c>
      <c r="I116" s="24"/>
    </row>
    <row r="117" spans="1:9" x14ac:dyDescent="0.3">
      <c r="A117" s="20" t="s">
        <v>111</v>
      </c>
      <c r="B117" s="20" t="s">
        <v>500</v>
      </c>
      <c r="C117" s="21">
        <v>84.650446325509904</v>
      </c>
      <c r="D117" s="21">
        <v>83.951492529202199</v>
      </c>
      <c r="E117" s="21">
        <v>84.264179798193396</v>
      </c>
      <c r="F117" s="21">
        <v>85.262539018589607</v>
      </c>
      <c r="I117" s="24"/>
    </row>
    <row r="118" spans="1:9" x14ac:dyDescent="0.3">
      <c r="A118" s="20" t="s">
        <v>112</v>
      </c>
      <c r="B118" s="20" t="s">
        <v>501</v>
      </c>
      <c r="C118" s="21">
        <v>98.2130703960608</v>
      </c>
      <c r="D118" s="21">
        <v>98.975065184379304</v>
      </c>
      <c r="E118" s="21">
        <v>99.231887447730898</v>
      </c>
      <c r="F118" s="21">
        <v>99.453498729827203</v>
      </c>
      <c r="I118" s="24"/>
    </row>
    <row r="119" spans="1:9" x14ac:dyDescent="0.3">
      <c r="A119" s="20" t="s">
        <v>113</v>
      </c>
      <c r="B119" s="20" t="s">
        <v>502</v>
      </c>
      <c r="C119" s="21">
        <v>82.629654116401696</v>
      </c>
      <c r="D119" s="21">
        <v>81.3669720790231</v>
      </c>
      <c r="E119" s="21">
        <v>80.643831483937703</v>
      </c>
      <c r="F119" s="21">
        <v>83.843966950695503</v>
      </c>
      <c r="I119" s="24"/>
    </row>
    <row r="120" spans="1:9" x14ac:dyDescent="0.3">
      <c r="A120" s="20" t="s">
        <v>114</v>
      </c>
      <c r="B120" s="20" t="s">
        <v>503</v>
      </c>
      <c r="C120" s="21">
        <v>103.94665401124</v>
      </c>
      <c r="D120" s="21">
        <v>102.88577183999401</v>
      </c>
      <c r="E120" s="21">
        <v>103.981999966998</v>
      </c>
      <c r="F120" s="21">
        <v>104.27033199103499</v>
      </c>
      <c r="I120" s="24"/>
    </row>
    <row r="121" spans="1:9" x14ac:dyDescent="0.3">
      <c r="A121" s="20" t="s">
        <v>115</v>
      </c>
      <c r="B121" s="20" t="s">
        <v>504</v>
      </c>
      <c r="C121" s="21">
        <v>100.55834463002699</v>
      </c>
      <c r="D121" s="21">
        <v>100.74034636361</v>
      </c>
      <c r="E121" s="21">
        <v>100.41364733312101</v>
      </c>
      <c r="F121" s="21">
        <v>100.392769041223</v>
      </c>
      <c r="I121" s="24"/>
    </row>
    <row r="122" spans="1:9" x14ac:dyDescent="0.3">
      <c r="A122" s="20" t="s">
        <v>116</v>
      </c>
      <c r="B122" s="20" t="s">
        <v>505</v>
      </c>
      <c r="C122" s="21">
        <v>87.961516609041695</v>
      </c>
      <c r="D122" s="21">
        <v>88.701546300419594</v>
      </c>
      <c r="E122" s="21">
        <v>88.572023644825407</v>
      </c>
      <c r="F122" s="21">
        <v>89.142644876517494</v>
      </c>
      <c r="I122" s="24"/>
    </row>
    <row r="123" spans="1:9" x14ac:dyDescent="0.3">
      <c r="A123" s="20" t="s">
        <v>118</v>
      </c>
      <c r="B123" s="20" t="s">
        <v>507</v>
      </c>
      <c r="C123" s="21">
        <v>97.979690326469694</v>
      </c>
      <c r="D123" s="21">
        <v>99.326934460585605</v>
      </c>
      <c r="E123" s="21">
        <v>99.302729041657102</v>
      </c>
      <c r="F123" s="21">
        <v>100.973151699273</v>
      </c>
      <c r="I123" s="24"/>
    </row>
    <row r="124" spans="1:9" x14ac:dyDescent="0.3">
      <c r="A124" s="20" t="s">
        <v>122</v>
      </c>
      <c r="B124" s="20" t="s">
        <v>511</v>
      </c>
      <c r="C124" s="21">
        <v>104.242071727387</v>
      </c>
      <c r="D124" s="21">
        <v>104.00241483884</v>
      </c>
      <c r="E124" s="21">
        <v>104.45883024094999</v>
      </c>
      <c r="F124" s="21">
        <v>104.398110712603</v>
      </c>
      <c r="I124" s="24"/>
    </row>
    <row r="125" spans="1:9" x14ac:dyDescent="0.3">
      <c r="A125" s="20" t="s">
        <v>117</v>
      </c>
      <c r="B125" s="20" t="s">
        <v>506</v>
      </c>
      <c r="C125" s="21">
        <v>80.456656659569205</v>
      </c>
      <c r="D125" s="21">
        <v>80.533807782403599</v>
      </c>
      <c r="E125" s="21">
        <v>78.926135003875601</v>
      </c>
      <c r="F125" s="21">
        <v>81.427038419762397</v>
      </c>
      <c r="I125" s="24"/>
    </row>
    <row r="126" spans="1:9" x14ac:dyDescent="0.3">
      <c r="A126" s="20" t="s">
        <v>119</v>
      </c>
      <c r="B126" s="20" t="s">
        <v>508</v>
      </c>
      <c r="C126" s="21">
        <v>105.598517548746</v>
      </c>
      <c r="D126" s="21">
        <v>101.820719353567</v>
      </c>
      <c r="E126" s="21">
        <v>104.15023609527699</v>
      </c>
      <c r="F126" s="21">
        <v>104.45175914131001</v>
      </c>
      <c r="I126" s="24"/>
    </row>
    <row r="127" spans="1:9" x14ac:dyDescent="0.3">
      <c r="A127" s="20" t="s">
        <v>120</v>
      </c>
      <c r="B127" s="20" t="s">
        <v>509</v>
      </c>
      <c r="C127" s="21">
        <v>104.29363286434101</v>
      </c>
      <c r="D127" s="21">
        <v>104.21554777703</v>
      </c>
      <c r="E127" s="21">
        <v>104.594354153737</v>
      </c>
      <c r="F127" s="21">
        <v>104.048107740555</v>
      </c>
      <c r="I127" s="24"/>
    </row>
    <row r="128" spans="1:9" x14ac:dyDescent="0.3">
      <c r="A128" s="20" t="s">
        <v>121</v>
      </c>
      <c r="B128" s="20" t="s">
        <v>510</v>
      </c>
      <c r="C128" s="21">
        <v>106.312364504275</v>
      </c>
      <c r="D128" s="21">
        <v>106.771502008125</v>
      </c>
      <c r="E128" s="21">
        <v>106.185966851109</v>
      </c>
      <c r="F128" s="21">
        <v>106.49506495103</v>
      </c>
      <c r="I128" s="24"/>
    </row>
    <row r="129" spans="1:9" x14ac:dyDescent="0.3">
      <c r="A129" s="20" t="s">
        <v>123</v>
      </c>
      <c r="B129" s="20" t="s">
        <v>512</v>
      </c>
      <c r="C129" s="21">
        <v>94.553924715205497</v>
      </c>
      <c r="D129" s="21">
        <v>94.754865166075803</v>
      </c>
      <c r="E129" s="21">
        <v>94.415119620565207</v>
      </c>
      <c r="F129" s="21">
        <v>94.390467747775403</v>
      </c>
      <c r="I129" s="24"/>
    </row>
    <row r="130" spans="1:9" x14ac:dyDescent="0.3">
      <c r="A130" s="20" t="s">
        <v>124</v>
      </c>
      <c r="B130" s="20" t="s">
        <v>513</v>
      </c>
      <c r="C130" s="21">
        <v>100.12313900919099</v>
      </c>
      <c r="D130" s="21">
        <v>100.646610460674</v>
      </c>
      <c r="E130" s="21">
        <v>100.229856749511</v>
      </c>
      <c r="F130" s="21">
        <v>100.089453629625</v>
      </c>
      <c r="I130" s="24"/>
    </row>
    <row r="131" spans="1:9" x14ac:dyDescent="0.3">
      <c r="A131" s="20" t="s">
        <v>125</v>
      </c>
      <c r="B131" s="20" t="s">
        <v>514</v>
      </c>
      <c r="C131" s="21">
        <v>96.035304066217094</v>
      </c>
      <c r="D131" s="21">
        <v>95.767899298141103</v>
      </c>
      <c r="E131" s="21">
        <v>95.746375711236894</v>
      </c>
      <c r="F131" s="21">
        <v>95.563931531430896</v>
      </c>
      <c r="I131" s="24"/>
    </row>
    <row r="132" spans="1:9" x14ac:dyDescent="0.3">
      <c r="A132" s="20" t="s">
        <v>126</v>
      </c>
      <c r="B132" s="20" t="s">
        <v>515</v>
      </c>
      <c r="C132" s="21">
        <v>110.461090325896</v>
      </c>
      <c r="D132" s="21">
        <v>109.859371267885</v>
      </c>
      <c r="E132" s="21">
        <v>109.205697265195</v>
      </c>
      <c r="F132" s="21">
        <v>108.586325648797</v>
      </c>
      <c r="I132" s="24"/>
    </row>
    <row r="133" spans="1:9" x14ac:dyDescent="0.3">
      <c r="A133" s="20" t="s">
        <v>127</v>
      </c>
      <c r="B133" s="20" t="s">
        <v>516</v>
      </c>
      <c r="C133" s="21">
        <v>107.92938891879901</v>
      </c>
      <c r="D133" s="21">
        <v>105.08822658289</v>
      </c>
      <c r="E133" s="21">
        <v>106.111329057695</v>
      </c>
      <c r="F133" s="21">
        <v>105.849614308228</v>
      </c>
      <c r="I133" s="24"/>
    </row>
    <row r="134" spans="1:9" x14ac:dyDescent="0.3">
      <c r="A134" s="20" t="s">
        <v>128</v>
      </c>
      <c r="B134" s="20" t="s">
        <v>517</v>
      </c>
      <c r="C134" s="21">
        <v>94.918127481325101</v>
      </c>
      <c r="D134" s="21">
        <v>94.4117464511218</v>
      </c>
      <c r="E134" s="21">
        <v>91.104968769919594</v>
      </c>
      <c r="F134" s="21">
        <v>90.576017356694095</v>
      </c>
      <c r="I134" s="24"/>
    </row>
    <row r="135" spans="1:9" x14ac:dyDescent="0.3">
      <c r="A135" s="20" t="s">
        <v>129</v>
      </c>
      <c r="B135" s="20" t="s">
        <v>518</v>
      </c>
      <c r="C135" s="21">
        <v>84.676874378736002</v>
      </c>
      <c r="D135" s="21">
        <v>84.9890225965067</v>
      </c>
      <c r="E135" s="21">
        <v>85.160204656844201</v>
      </c>
      <c r="F135" s="21">
        <v>85.847426142356596</v>
      </c>
      <c r="I135" s="24"/>
    </row>
    <row r="136" spans="1:9" x14ac:dyDescent="0.3">
      <c r="A136" s="20" t="s">
        <v>130</v>
      </c>
      <c r="B136" s="20" t="s">
        <v>519</v>
      </c>
      <c r="C136" s="21">
        <v>101.448287487751</v>
      </c>
      <c r="D136" s="21">
        <v>102.83727932458299</v>
      </c>
      <c r="E136" s="21">
        <v>102.508930181111</v>
      </c>
      <c r="F136" s="21">
        <v>102.471721380586</v>
      </c>
      <c r="I136" s="24"/>
    </row>
    <row r="137" spans="1:9" x14ac:dyDescent="0.3">
      <c r="A137" s="20" t="s">
        <v>131</v>
      </c>
      <c r="B137" s="20" t="s">
        <v>520</v>
      </c>
      <c r="C137" s="21">
        <v>98.384708177639794</v>
      </c>
      <c r="D137" s="21">
        <v>95.576200866076206</v>
      </c>
      <c r="E137" s="21">
        <v>93.773045327578401</v>
      </c>
      <c r="F137" s="21">
        <v>94.788455961720402</v>
      </c>
      <c r="I137" s="24"/>
    </row>
    <row r="138" spans="1:9" x14ac:dyDescent="0.3">
      <c r="A138" s="20" t="s">
        <v>132</v>
      </c>
      <c r="B138" s="20" t="s">
        <v>521</v>
      </c>
      <c r="C138" s="21">
        <v>96.149606657514397</v>
      </c>
      <c r="D138" s="21">
        <v>96.855834018185803</v>
      </c>
      <c r="E138" s="21">
        <v>97.186254227028101</v>
      </c>
      <c r="F138" s="21">
        <v>99.684633563428704</v>
      </c>
      <c r="I138" s="24"/>
    </row>
    <row r="139" spans="1:9" x14ac:dyDescent="0.3">
      <c r="A139" s="20" t="s">
        <v>133</v>
      </c>
      <c r="B139" s="20" t="s">
        <v>522</v>
      </c>
      <c r="C139" s="21">
        <v>78.341183400329697</v>
      </c>
      <c r="D139" s="21">
        <v>79.317891303946396</v>
      </c>
      <c r="E139" s="21">
        <v>77.929746765652297</v>
      </c>
      <c r="F139" s="21">
        <v>77.892520758299099</v>
      </c>
      <c r="I139" s="24"/>
    </row>
    <row r="140" spans="1:9" x14ac:dyDescent="0.3">
      <c r="A140" s="20" t="s">
        <v>134</v>
      </c>
      <c r="B140" s="20" t="s">
        <v>523</v>
      </c>
      <c r="C140" s="21">
        <v>88.647960166286296</v>
      </c>
      <c r="D140" s="21">
        <v>88.756424591072303</v>
      </c>
      <c r="E140" s="21">
        <v>89.127955882004102</v>
      </c>
      <c r="F140" s="21">
        <v>89.333124580551598</v>
      </c>
      <c r="I140" s="24"/>
    </row>
    <row r="141" spans="1:9" x14ac:dyDescent="0.3">
      <c r="A141" s="20" t="s">
        <v>135</v>
      </c>
      <c r="B141" s="20" t="s">
        <v>524</v>
      </c>
      <c r="C141" s="21">
        <v>93.310777386682204</v>
      </c>
      <c r="D141" s="21">
        <v>94.387313934892106</v>
      </c>
      <c r="E141" s="21">
        <v>94.490693341689493</v>
      </c>
      <c r="F141" s="21">
        <v>94.086135887164104</v>
      </c>
      <c r="I141" s="24"/>
    </row>
    <row r="142" spans="1:9" x14ac:dyDescent="0.3">
      <c r="A142" s="20" t="s">
        <v>136</v>
      </c>
      <c r="B142" s="20" t="s">
        <v>525</v>
      </c>
      <c r="C142" s="21">
        <v>95.696542131194704</v>
      </c>
      <c r="D142" s="21">
        <v>96.376341336273299</v>
      </c>
      <c r="E142" s="21">
        <v>95.908946327377294</v>
      </c>
      <c r="F142" s="21">
        <v>95.839646679212294</v>
      </c>
      <c r="I142" s="24"/>
    </row>
    <row r="143" spans="1:9" x14ac:dyDescent="0.3">
      <c r="A143" s="20" t="s">
        <v>162</v>
      </c>
      <c r="B143" s="20" t="s">
        <v>551</v>
      </c>
      <c r="C143" s="21">
        <v>100.791048273659</v>
      </c>
      <c r="D143" s="21">
        <v>100.430342189901</v>
      </c>
      <c r="E143" s="21">
        <v>100.97967832117401</v>
      </c>
      <c r="F143" s="21">
        <v>100.739391736092</v>
      </c>
      <c r="I143" s="24"/>
    </row>
    <row r="144" spans="1:9" x14ac:dyDescent="0.3">
      <c r="A144" s="20" t="s">
        <v>137</v>
      </c>
      <c r="B144" s="20" t="s">
        <v>526</v>
      </c>
      <c r="C144" s="21">
        <v>87.261226755442095</v>
      </c>
      <c r="D144" s="21">
        <v>86.304883733235798</v>
      </c>
      <c r="E144" s="21">
        <v>85.904799030444707</v>
      </c>
      <c r="F144" s="21">
        <v>86.501491376827801</v>
      </c>
      <c r="I144" s="24"/>
    </row>
    <row r="145" spans="1:9" x14ac:dyDescent="0.3">
      <c r="A145" s="20" t="s">
        <v>138</v>
      </c>
      <c r="B145" s="20" t="s">
        <v>527</v>
      </c>
      <c r="C145" s="21">
        <v>93.980602642054606</v>
      </c>
      <c r="D145" s="21">
        <v>94.851485503531094</v>
      </c>
      <c r="E145" s="21">
        <v>93.979837378135798</v>
      </c>
      <c r="F145" s="21">
        <v>92.330623621945307</v>
      </c>
      <c r="I145" s="24"/>
    </row>
    <row r="146" spans="1:9" x14ac:dyDescent="0.3">
      <c r="A146" s="20" t="s">
        <v>139</v>
      </c>
      <c r="B146" s="20" t="s">
        <v>528</v>
      </c>
      <c r="C146" s="21">
        <v>101.701032229055</v>
      </c>
      <c r="D146" s="21">
        <v>102.910885321715</v>
      </c>
      <c r="E146" s="21">
        <v>102.988719246168</v>
      </c>
      <c r="F146" s="21">
        <v>102.622821686927</v>
      </c>
      <c r="I146" s="24"/>
    </row>
    <row r="147" spans="1:9" x14ac:dyDescent="0.3">
      <c r="A147" s="20" t="s">
        <v>140</v>
      </c>
      <c r="B147" s="20" t="s">
        <v>529</v>
      </c>
      <c r="C147" s="21">
        <v>92.711893694402207</v>
      </c>
      <c r="D147" s="21">
        <v>93.392237605774099</v>
      </c>
      <c r="E147" s="21">
        <v>92.980792685612798</v>
      </c>
      <c r="F147" s="21">
        <v>91.998763117754905</v>
      </c>
      <c r="I147" s="24"/>
    </row>
    <row r="148" spans="1:9" x14ac:dyDescent="0.3">
      <c r="A148" s="20" t="s">
        <v>145</v>
      </c>
      <c r="B148" s="20" t="s">
        <v>534</v>
      </c>
      <c r="C148" s="21">
        <v>95.974327403328104</v>
      </c>
      <c r="D148" s="21">
        <v>96.112270064016201</v>
      </c>
      <c r="E148" s="21">
        <v>94.915049497608194</v>
      </c>
      <c r="F148" s="21">
        <v>94.886597103590901</v>
      </c>
      <c r="I148" s="24"/>
    </row>
    <row r="149" spans="1:9" x14ac:dyDescent="0.3">
      <c r="A149" s="20" t="s">
        <v>146</v>
      </c>
      <c r="B149" s="20" t="s">
        <v>535</v>
      </c>
      <c r="C149" s="21">
        <v>85.758901188741703</v>
      </c>
      <c r="D149" s="21">
        <v>86.727177541190997</v>
      </c>
      <c r="E149" s="21">
        <v>86.121372368397601</v>
      </c>
      <c r="F149" s="21">
        <v>87.871322316404999</v>
      </c>
      <c r="I149" s="24"/>
    </row>
    <row r="150" spans="1:9" x14ac:dyDescent="0.3">
      <c r="A150" s="20" t="s">
        <v>147</v>
      </c>
      <c r="B150" s="20" t="s">
        <v>536</v>
      </c>
      <c r="C150" s="21">
        <v>88.895895275513993</v>
      </c>
      <c r="D150" s="21">
        <v>89.420699121227202</v>
      </c>
      <c r="E150" s="21">
        <v>89.147151438520595</v>
      </c>
      <c r="F150" s="21">
        <v>89.591526616462104</v>
      </c>
      <c r="I150" s="24"/>
    </row>
    <row r="151" spans="1:9" x14ac:dyDescent="0.3">
      <c r="A151" s="20" t="s">
        <v>141</v>
      </c>
      <c r="B151" s="20" t="s">
        <v>530</v>
      </c>
      <c r="C151" s="21">
        <v>80.895027285702696</v>
      </c>
      <c r="D151" s="21">
        <v>80.52746828107</v>
      </c>
      <c r="E151" s="21">
        <v>81.216926714475704</v>
      </c>
      <c r="F151" s="21">
        <v>82.348794334619399</v>
      </c>
      <c r="I151" s="24"/>
    </row>
    <row r="152" spans="1:9" x14ac:dyDescent="0.3">
      <c r="A152" s="20" t="s">
        <v>142</v>
      </c>
      <c r="B152" s="20" t="s">
        <v>531</v>
      </c>
      <c r="C152" s="21">
        <v>96.987877986279699</v>
      </c>
      <c r="D152" s="21">
        <v>96.715476936733495</v>
      </c>
      <c r="E152" s="21">
        <v>97.469760571308697</v>
      </c>
      <c r="F152" s="21">
        <v>97.670345172000907</v>
      </c>
      <c r="I152" s="24"/>
    </row>
    <row r="153" spans="1:9" x14ac:dyDescent="0.3">
      <c r="A153" s="20" t="s">
        <v>143</v>
      </c>
      <c r="B153" s="20" t="s">
        <v>532</v>
      </c>
      <c r="C153" s="21">
        <v>89.992084903533893</v>
      </c>
      <c r="D153" s="21">
        <v>89.5725159081492</v>
      </c>
      <c r="E153" s="21">
        <v>89.994842315287599</v>
      </c>
      <c r="F153" s="21">
        <v>90.445109647371396</v>
      </c>
      <c r="I153" s="24"/>
    </row>
    <row r="154" spans="1:9" x14ac:dyDescent="0.3">
      <c r="A154" s="20" t="s">
        <v>144</v>
      </c>
      <c r="B154" s="20" t="s">
        <v>533</v>
      </c>
      <c r="C154" s="21">
        <v>100.502305894516</v>
      </c>
      <c r="D154" s="21">
        <v>98.828265817673795</v>
      </c>
      <c r="E154" s="21">
        <v>98.508409467919606</v>
      </c>
      <c r="F154" s="21">
        <v>98.266573120240096</v>
      </c>
      <c r="I154" s="24"/>
    </row>
    <row r="155" spans="1:9" x14ac:dyDescent="0.3">
      <c r="A155" s="20" t="s">
        <v>148</v>
      </c>
      <c r="B155" s="20" t="s">
        <v>537</v>
      </c>
      <c r="C155" s="21">
        <v>107.51987226048701</v>
      </c>
      <c r="D155" s="21">
        <v>107.514231083063</v>
      </c>
      <c r="E155" s="21">
        <v>107.67721195852999</v>
      </c>
      <c r="F155" s="21">
        <v>107.55461591909</v>
      </c>
      <c r="I155" s="24"/>
    </row>
    <row r="156" spans="1:9" x14ac:dyDescent="0.3">
      <c r="A156" s="20" t="s">
        <v>149</v>
      </c>
      <c r="B156" s="20" t="s">
        <v>538</v>
      </c>
      <c r="C156" s="21">
        <v>84.952630816452398</v>
      </c>
      <c r="D156" s="21">
        <v>86.352948759095597</v>
      </c>
      <c r="E156" s="21">
        <v>86.543936879922001</v>
      </c>
      <c r="F156" s="21">
        <v>87.137009455003394</v>
      </c>
      <c r="I156" s="24"/>
    </row>
    <row r="157" spans="1:9" x14ac:dyDescent="0.3">
      <c r="A157" s="20" t="s">
        <v>150</v>
      </c>
      <c r="B157" s="20" t="s">
        <v>539</v>
      </c>
      <c r="C157" s="21">
        <v>98.490244222060895</v>
      </c>
      <c r="D157" s="21">
        <v>97.941695629159199</v>
      </c>
      <c r="E157" s="21">
        <v>98.151863682721896</v>
      </c>
      <c r="F157" s="21">
        <v>98.622506017196599</v>
      </c>
      <c r="I157" s="24"/>
    </row>
    <row r="158" spans="1:9" x14ac:dyDescent="0.3">
      <c r="A158" s="20" t="s">
        <v>151</v>
      </c>
      <c r="B158" s="20" t="s">
        <v>540</v>
      </c>
      <c r="C158" s="21">
        <v>99.325916560256303</v>
      </c>
      <c r="D158" s="21">
        <v>99.481170894955994</v>
      </c>
      <c r="E158" s="21">
        <v>98.709778581114193</v>
      </c>
      <c r="F158" s="21">
        <v>99.245151209846696</v>
      </c>
      <c r="I158" s="24"/>
    </row>
    <row r="159" spans="1:9" x14ac:dyDescent="0.3">
      <c r="A159" s="20" t="s">
        <v>153</v>
      </c>
      <c r="B159" s="20" t="s">
        <v>542</v>
      </c>
      <c r="C159" s="21">
        <v>100.549176723797</v>
      </c>
      <c r="D159" s="21">
        <v>102.043281703042</v>
      </c>
      <c r="E159" s="21">
        <v>101.490239706371</v>
      </c>
      <c r="F159" s="21">
        <v>101.75976787636</v>
      </c>
      <c r="I159" s="24"/>
    </row>
    <row r="160" spans="1:9" x14ac:dyDescent="0.3">
      <c r="A160" s="20" t="s">
        <v>155</v>
      </c>
      <c r="B160" s="20" t="s">
        <v>544</v>
      </c>
      <c r="C160" s="21">
        <v>96.026147915527403</v>
      </c>
      <c r="D160" s="21">
        <v>95.575295224503407</v>
      </c>
      <c r="E160" s="21">
        <v>96.177187719237295</v>
      </c>
      <c r="F160" s="21">
        <v>95.959207128635001</v>
      </c>
      <c r="I160" s="24"/>
    </row>
    <row r="161" spans="1:9" x14ac:dyDescent="0.3">
      <c r="A161" s="20" t="s">
        <v>154</v>
      </c>
      <c r="B161" s="20" t="s">
        <v>543</v>
      </c>
      <c r="C161" s="21">
        <v>99.116846340722503</v>
      </c>
      <c r="D161" s="21">
        <v>99.717485436070803</v>
      </c>
      <c r="E161" s="21">
        <v>99.2664963576552</v>
      </c>
      <c r="F161" s="21">
        <v>99.104661085503594</v>
      </c>
      <c r="I161" s="24"/>
    </row>
    <row r="162" spans="1:9" x14ac:dyDescent="0.3">
      <c r="A162" s="20" t="s">
        <v>156</v>
      </c>
      <c r="B162" s="20" t="s">
        <v>545</v>
      </c>
      <c r="C162" s="21">
        <v>88.524079606771593</v>
      </c>
      <c r="D162" s="21">
        <v>88.554111420591397</v>
      </c>
      <c r="E162" s="21">
        <v>90.405950282499902</v>
      </c>
      <c r="F162" s="21">
        <v>89.626682674752701</v>
      </c>
      <c r="I162" s="24"/>
    </row>
    <row r="163" spans="1:9" x14ac:dyDescent="0.3">
      <c r="A163" s="20" t="s">
        <v>157</v>
      </c>
      <c r="B163" s="20" t="s">
        <v>546</v>
      </c>
      <c r="C163" s="21">
        <v>108.781619865113</v>
      </c>
      <c r="D163" s="21">
        <v>108.55847940007099</v>
      </c>
      <c r="E163" s="21">
        <v>108.236319535362</v>
      </c>
      <c r="F163" s="21">
        <v>109.323777069646</v>
      </c>
      <c r="I163" s="24"/>
    </row>
    <row r="164" spans="1:9" x14ac:dyDescent="0.3">
      <c r="A164" s="20" t="s">
        <v>158</v>
      </c>
      <c r="B164" s="20" t="s">
        <v>547</v>
      </c>
      <c r="C164" s="21">
        <v>97.726904463060805</v>
      </c>
      <c r="D164" s="21">
        <v>97.638060880553994</v>
      </c>
      <c r="E164" s="21">
        <v>97.531344493585195</v>
      </c>
      <c r="F164" s="21">
        <v>97.322544385354007</v>
      </c>
      <c r="I164" s="24"/>
    </row>
    <row r="165" spans="1:9" x14ac:dyDescent="0.3">
      <c r="A165" s="20" t="s">
        <v>159</v>
      </c>
      <c r="B165" s="20" t="s">
        <v>548</v>
      </c>
      <c r="C165" s="21">
        <v>103.997574971487</v>
      </c>
      <c r="D165" s="21">
        <v>103.638445267446</v>
      </c>
      <c r="E165" s="21">
        <v>103.519631946931</v>
      </c>
      <c r="F165" s="21">
        <v>103.301663266045</v>
      </c>
      <c r="I165" s="24"/>
    </row>
    <row r="166" spans="1:9" x14ac:dyDescent="0.3">
      <c r="A166" s="20" t="s">
        <v>161</v>
      </c>
      <c r="B166" s="20" t="s">
        <v>550</v>
      </c>
      <c r="C166" s="21">
        <v>106.670146591567</v>
      </c>
      <c r="D166" s="21">
        <v>105.99181033091099</v>
      </c>
      <c r="E166" s="21">
        <v>104.578619038463</v>
      </c>
      <c r="F166" s="21">
        <v>105.27858084803501</v>
      </c>
      <c r="I166" s="24"/>
    </row>
    <row r="167" spans="1:9" x14ac:dyDescent="0.3">
      <c r="A167" s="20" t="s">
        <v>160</v>
      </c>
      <c r="B167" s="20" t="s">
        <v>549</v>
      </c>
      <c r="C167" s="21">
        <v>85.4849582416592</v>
      </c>
      <c r="D167" s="21">
        <v>85.6480804759086</v>
      </c>
      <c r="E167" s="21">
        <v>85.012096633122198</v>
      </c>
      <c r="F167" s="21">
        <v>86.894695221479793</v>
      </c>
      <c r="I167" s="24"/>
    </row>
    <row r="168" spans="1:9" x14ac:dyDescent="0.3">
      <c r="A168" s="22" t="s">
        <v>165</v>
      </c>
      <c r="B168" s="22" t="s">
        <v>554</v>
      </c>
      <c r="C168" s="23">
        <v>85.365168010808205</v>
      </c>
      <c r="D168" s="23">
        <v>85.172093199721601</v>
      </c>
      <c r="E168" s="23">
        <v>85.481359226227497</v>
      </c>
      <c r="F168" s="23">
        <v>85.501758766632804</v>
      </c>
      <c r="I168" s="24"/>
    </row>
    <row r="169" spans="1:9" x14ac:dyDescent="0.3">
      <c r="A169" s="22" t="s">
        <v>166</v>
      </c>
      <c r="B169" s="22" t="s">
        <v>555</v>
      </c>
      <c r="C169" s="23">
        <v>79.641940255970795</v>
      </c>
      <c r="D169" s="23">
        <v>80.642229973363399</v>
      </c>
      <c r="E169" s="23">
        <v>79.385661540021104</v>
      </c>
      <c r="F169" s="23">
        <v>80.973217115617601</v>
      </c>
      <c r="I169" s="24"/>
    </row>
    <row r="170" spans="1:9" x14ac:dyDescent="0.3">
      <c r="A170" s="22" t="s">
        <v>167</v>
      </c>
      <c r="B170" s="22" t="s">
        <v>556</v>
      </c>
      <c r="C170" s="23">
        <v>88.649555866844807</v>
      </c>
      <c r="D170" s="23">
        <v>88.812255566451498</v>
      </c>
      <c r="E170" s="23">
        <v>89.5113300751525</v>
      </c>
      <c r="F170" s="23">
        <v>89.352608974979304</v>
      </c>
      <c r="I170" s="24"/>
    </row>
    <row r="171" spans="1:9" x14ac:dyDescent="0.3">
      <c r="A171" s="22" t="s">
        <v>168</v>
      </c>
      <c r="B171" s="22" t="s">
        <v>557</v>
      </c>
      <c r="C171" s="23">
        <v>89.773550292234106</v>
      </c>
      <c r="D171" s="23">
        <v>89.673586442651001</v>
      </c>
      <c r="E171" s="23">
        <v>90.0671055950625</v>
      </c>
      <c r="F171" s="23">
        <v>90.383548770851505</v>
      </c>
      <c r="I171" s="24"/>
    </row>
    <row r="172" spans="1:9" x14ac:dyDescent="0.3">
      <c r="A172" s="22" t="s">
        <v>169</v>
      </c>
      <c r="B172" s="22" t="s">
        <v>558</v>
      </c>
      <c r="C172" s="23">
        <v>81.549049893668993</v>
      </c>
      <c r="D172" s="23">
        <v>82.000327371266806</v>
      </c>
      <c r="E172" s="23">
        <v>82.765851511835606</v>
      </c>
      <c r="F172" s="23">
        <v>83.194345915266396</v>
      </c>
      <c r="I172" s="24"/>
    </row>
    <row r="173" spans="1:9" x14ac:dyDescent="0.3">
      <c r="A173" s="22" t="s">
        <v>170</v>
      </c>
      <c r="B173" s="22" t="s">
        <v>559</v>
      </c>
      <c r="C173" s="23">
        <v>99.518614316522701</v>
      </c>
      <c r="D173" s="23">
        <v>100.123838031177</v>
      </c>
      <c r="E173" s="23">
        <v>100.08767636603901</v>
      </c>
      <c r="F173" s="23">
        <v>99.812565968267805</v>
      </c>
      <c r="I173" s="24"/>
    </row>
    <row r="174" spans="1:9" x14ac:dyDescent="0.3">
      <c r="A174" s="22" t="s">
        <v>385</v>
      </c>
      <c r="B174" s="22" t="s">
        <v>774</v>
      </c>
      <c r="C174" s="23">
        <v>88.216363562083302</v>
      </c>
      <c r="D174" s="23">
        <v>85.369552371564396</v>
      </c>
      <c r="E174" s="23">
        <v>87.740910824818897</v>
      </c>
      <c r="F174" s="23">
        <v>87.317372537855604</v>
      </c>
      <c r="I174" s="24"/>
    </row>
    <row r="175" spans="1:9" x14ac:dyDescent="0.3">
      <c r="A175" s="22" t="s">
        <v>171</v>
      </c>
      <c r="B175" s="22" t="s">
        <v>560</v>
      </c>
      <c r="C175" s="23">
        <v>79.999868028734994</v>
      </c>
      <c r="D175" s="23">
        <v>80.460134710816504</v>
      </c>
      <c r="E175" s="23">
        <v>79.780731674679203</v>
      </c>
      <c r="F175" s="23">
        <v>80.645669078780699</v>
      </c>
      <c r="I175" s="24"/>
    </row>
    <row r="176" spans="1:9" x14ac:dyDescent="0.3">
      <c r="A176" s="22" t="s">
        <v>172</v>
      </c>
      <c r="B176" s="22" t="s">
        <v>561</v>
      </c>
      <c r="C176" s="23">
        <v>99.802923407443103</v>
      </c>
      <c r="D176" s="23">
        <v>100.900616694657</v>
      </c>
      <c r="E176" s="23">
        <v>100.25698352011401</v>
      </c>
      <c r="F176" s="23">
        <v>101.056629745609</v>
      </c>
      <c r="I176" s="24"/>
    </row>
    <row r="177" spans="1:9" x14ac:dyDescent="0.3">
      <c r="A177" s="22" t="s">
        <v>173</v>
      </c>
      <c r="B177" s="22" t="s">
        <v>562</v>
      </c>
      <c r="C177" s="23">
        <v>80.934910314078607</v>
      </c>
      <c r="D177" s="23">
        <v>82.033895210424802</v>
      </c>
      <c r="E177" s="23">
        <v>82.000095357013706</v>
      </c>
      <c r="F177" s="23">
        <v>84.368612333128397</v>
      </c>
      <c r="I177" s="24"/>
    </row>
    <row r="178" spans="1:9" x14ac:dyDescent="0.3">
      <c r="A178" s="22" t="s">
        <v>174</v>
      </c>
      <c r="B178" s="22" t="s">
        <v>563</v>
      </c>
      <c r="C178" s="23">
        <v>101.45909662121601</v>
      </c>
      <c r="D178" s="23">
        <v>101.318211294101</v>
      </c>
      <c r="E178" s="23">
        <v>101.640440352334</v>
      </c>
      <c r="F178" s="23">
        <v>101.382976686145</v>
      </c>
      <c r="I178" s="24"/>
    </row>
    <row r="179" spans="1:9" x14ac:dyDescent="0.3">
      <c r="A179" s="22" t="s">
        <v>176</v>
      </c>
      <c r="B179" s="22" t="s">
        <v>565</v>
      </c>
      <c r="C179" s="23">
        <v>99.505923666550004</v>
      </c>
      <c r="D179" s="23">
        <v>99.516703322324005</v>
      </c>
      <c r="E179" s="23">
        <v>97.113161582170605</v>
      </c>
      <c r="F179" s="23">
        <v>96.786906547846499</v>
      </c>
      <c r="I179" s="24"/>
    </row>
    <row r="180" spans="1:9" x14ac:dyDescent="0.3">
      <c r="A180" s="22" t="s">
        <v>177</v>
      </c>
      <c r="B180" s="22" t="s">
        <v>566</v>
      </c>
      <c r="C180" s="23">
        <v>79.901338882098102</v>
      </c>
      <c r="D180" s="23">
        <v>79.585872615700296</v>
      </c>
      <c r="E180" s="23">
        <v>79.745771785982299</v>
      </c>
      <c r="F180" s="23">
        <v>81.347479443497605</v>
      </c>
      <c r="I180" s="24"/>
    </row>
    <row r="181" spans="1:9" x14ac:dyDescent="0.3">
      <c r="A181" s="22" t="s">
        <v>175</v>
      </c>
      <c r="B181" s="22" t="s">
        <v>564</v>
      </c>
      <c r="C181" s="23">
        <v>91.385200904942806</v>
      </c>
      <c r="D181" s="23">
        <v>91.931065183351294</v>
      </c>
      <c r="E181" s="23">
        <v>92.520894070739601</v>
      </c>
      <c r="F181" s="23">
        <v>91.843532589288003</v>
      </c>
      <c r="I181" s="24"/>
    </row>
    <row r="182" spans="1:9" x14ac:dyDescent="0.3">
      <c r="A182" s="22" t="s">
        <v>178</v>
      </c>
      <c r="B182" s="22" t="s">
        <v>567</v>
      </c>
      <c r="C182" s="23">
        <v>83.790305515038597</v>
      </c>
      <c r="D182" s="23">
        <v>83.719623494149999</v>
      </c>
      <c r="E182" s="23">
        <v>83.348067917768802</v>
      </c>
      <c r="F182" s="23">
        <v>83.729790445343497</v>
      </c>
      <c r="I182" s="24"/>
    </row>
    <row r="183" spans="1:9" x14ac:dyDescent="0.3">
      <c r="A183" s="22" t="s">
        <v>179</v>
      </c>
      <c r="B183" s="22" t="s">
        <v>568</v>
      </c>
      <c r="C183" s="23">
        <v>90.976255013785007</v>
      </c>
      <c r="D183" s="23">
        <v>91.415674408693405</v>
      </c>
      <c r="E183" s="23">
        <v>97.538093760000393</v>
      </c>
      <c r="F183" s="23">
        <v>92.022120448522301</v>
      </c>
      <c r="I183" s="24"/>
    </row>
    <row r="184" spans="1:9" x14ac:dyDescent="0.3">
      <c r="A184" s="22" t="s">
        <v>180</v>
      </c>
      <c r="B184" s="22" t="s">
        <v>569</v>
      </c>
      <c r="C184" s="23">
        <v>80.126791536013698</v>
      </c>
      <c r="D184" s="23">
        <v>80.082990898764393</v>
      </c>
      <c r="E184" s="23">
        <v>80.364944401774096</v>
      </c>
      <c r="F184" s="23">
        <v>81.379554660115502</v>
      </c>
      <c r="I184" s="24"/>
    </row>
    <row r="185" spans="1:9" x14ac:dyDescent="0.3">
      <c r="A185" s="22" t="s">
        <v>181</v>
      </c>
      <c r="B185" s="22" t="s">
        <v>570</v>
      </c>
      <c r="C185" s="23">
        <v>95.831312236445598</v>
      </c>
      <c r="D185" s="23">
        <v>95.762148302626997</v>
      </c>
      <c r="E185" s="23">
        <v>94.774332235372398</v>
      </c>
      <c r="F185" s="23">
        <v>94.803850122689894</v>
      </c>
      <c r="I185" s="24"/>
    </row>
    <row r="186" spans="1:9" x14ac:dyDescent="0.3">
      <c r="A186" s="22" t="s">
        <v>182</v>
      </c>
      <c r="B186" s="22" t="s">
        <v>571</v>
      </c>
      <c r="C186" s="23">
        <v>100.402133740598</v>
      </c>
      <c r="D186" s="23">
        <v>100.387644378142</v>
      </c>
      <c r="E186" s="23">
        <v>100.15699595123399</v>
      </c>
      <c r="F186" s="23">
        <v>100.066351880306</v>
      </c>
      <c r="I186" s="24"/>
    </row>
    <row r="187" spans="1:9" x14ac:dyDescent="0.3">
      <c r="A187" s="22" t="s">
        <v>183</v>
      </c>
      <c r="B187" s="22" t="s">
        <v>572</v>
      </c>
      <c r="C187" s="23">
        <v>103.73690256880801</v>
      </c>
      <c r="D187" s="23">
        <v>104.00074924592801</v>
      </c>
      <c r="E187" s="23">
        <v>104.416941822098</v>
      </c>
      <c r="F187" s="23">
        <v>103.491293682959</v>
      </c>
      <c r="I187" s="24"/>
    </row>
    <row r="188" spans="1:9" x14ac:dyDescent="0.3">
      <c r="A188" s="22" t="s">
        <v>184</v>
      </c>
      <c r="B188" s="22" t="s">
        <v>573</v>
      </c>
      <c r="C188" s="23">
        <v>95.396794877373395</v>
      </c>
      <c r="D188" s="23">
        <v>93.039312730134796</v>
      </c>
      <c r="E188" s="23">
        <v>93.703057617475494</v>
      </c>
      <c r="F188" s="23">
        <v>93.984017086572706</v>
      </c>
      <c r="I188" s="24"/>
    </row>
    <row r="189" spans="1:9" x14ac:dyDescent="0.3">
      <c r="A189" s="22" t="s">
        <v>185</v>
      </c>
      <c r="B189" s="22" t="s">
        <v>574</v>
      </c>
      <c r="C189" s="23">
        <v>109.80139104209501</v>
      </c>
      <c r="D189" s="23">
        <v>110.125404006867</v>
      </c>
      <c r="E189" s="23">
        <v>110.23726253824501</v>
      </c>
      <c r="F189" s="23">
        <v>109.311050245763</v>
      </c>
      <c r="I189" s="24"/>
    </row>
    <row r="190" spans="1:9" x14ac:dyDescent="0.3">
      <c r="A190" s="22" t="s">
        <v>187</v>
      </c>
      <c r="B190" s="22" t="s">
        <v>576</v>
      </c>
      <c r="C190" s="23">
        <v>95.769356866190805</v>
      </c>
      <c r="D190" s="23">
        <v>95.728512333767497</v>
      </c>
      <c r="E190" s="23">
        <v>96.454591058221794</v>
      </c>
      <c r="F190" s="23">
        <v>96.094181772131094</v>
      </c>
      <c r="I190" s="24"/>
    </row>
    <row r="191" spans="1:9" x14ac:dyDescent="0.3">
      <c r="A191" s="22" t="s">
        <v>186</v>
      </c>
      <c r="B191" s="22" t="s">
        <v>575</v>
      </c>
      <c r="C191" s="23">
        <v>78.129663537223095</v>
      </c>
      <c r="D191" s="23">
        <v>79.316951858649205</v>
      </c>
      <c r="E191" s="23">
        <v>78.992687567693494</v>
      </c>
      <c r="F191" s="23">
        <v>79.693679687605197</v>
      </c>
      <c r="I191" s="24"/>
    </row>
    <row r="192" spans="1:9" x14ac:dyDescent="0.3">
      <c r="A192" s="22" t="s">
        <v>188</v>
      </c>
      <c r="B192" s="22" t="s">
        <v>577</v>
      </c>
      <c r="C192" s="23">
        <v>96.417003981925902</v>
      </c>
      <c r="D192" s="23">
        <v>98.282070532903603</v>
      </c>
      <c r="E192" s="23">
        <v>97.941423347286005</v>
      </c>
      <c r="F192" s="23">
        <v>98.401858410691602</v>
      </c>
      <c r="I192" s="24"/>
    </row>
    <row r="193" spans="1:9" x14ac:dyDescent="0.3">
      <c r="A193" s="22" t="s">
        <v>189</v>
      </c>
      <c r="B193" s="22" t="s">
        <v>578</v>
      </c>
      <c r="C193" s="23">
        <v>83.679117816208006</v>
      </c>
      <c r="D193" s="23">
        <v>84.734374699790905</v>
      </c>
      <c r="E193" s="23">
        <v>83.565393708360503</v>
      </c>
      <c r="F193" s="23">
        <v>85.531401378821698</v>
      </c>
      <c r="I193" s="24"/>
    </row>
    <row r="194" spans="1:9" x14ac:dyDescent="0.3">
      <c r="A194" s="22" t="s">
        <v>190</v>
      </c>
      <c r="B194" s="22" t="s">
        <v>579</v>
      </c>
      <c r="C194" s="23">
        <v>83.208014857481899</v>
      </c>
      <c r="D194" s="23">
        <v>83.199547137730306</v>
      </c>
      <c r="E194" s="23">
        <v>82.831072500725895</v>
      </c>
      <c r="F194" s="23">
        <v>84.406372455949594</v>
      </c>
      <c r="I194" s="24"/>
    </row>
    <row r="195" spans="1:9" x14ac:dyDescent="0.3">
      <c r="A195" s="22" t="s">
        <v>191</v>
      </c>
      <c r="B195" s="22" t="s">
        <v>580</v>
      </c>
      <c r="C195" s="23">
        <v>83.762990875959105</v>
      </c>
      <c r="D195" s="23">
        <v>84.720257681459898</v>
      </c>
      <c r="E195" s="23">
        <v>80.231589574084893</v>
      </c>
      <c r="F195" s="23">
        <v>85.497722203823798</v>
      </c>
      <c r="I195" s="24"/>
    </row>
    <row r="196" spans="1:9" x14ac:dyDescent="0.3">
      <c r="A196" s="22" t="s">
        <v>192</v>
      </c>
      <c r="B196" s="22" t="s">
        <v>581</v>
      </c>
      <c r="C196" s="23">
        <v>80.132563115470802</v>
      </c>
      <c r="D196" s="23">
        <v>79.7511063938516</v>
      </c>
      <c r="E196" s="23">
        <v>79.606778338450297</v>
      </c>
      <c r="F196" s="23">
        <v>81.554742684120697</v>
      </c>
      <c r="I196" s="24"/>
    </row>
    <row r="197" spans="1:9" x14ac:dyDescent="0.3">
      <c r="A197" s="22" t="s">
        <v>193</v>
      </c>
      <c r="B197" s="22" t="s">
        <v>582</v>
      </c>
      <c r="C197" s="23">
        <v>86.307840782843897</v>
      </c>
      <c r="D197" s="23">
        <v>86.198302256013207</v>
      </c>
      <c r="E197" s="23">
        <v>86.793599654203902</v>
      </c>
      <c r="F197" s="23">
        <v>87.586635298318797</v>
      </c>
      <c r="I197" s="24"/>
    </row>
    <row r="198" spans="1:9" x14ac:dyDescent="0.3">
      <c r="A198" s="22" t="s">
        <v>194</v>
      </c>
      <c r="B198" s="22" t="s">
        <v>583</v>
      </c>
      <c r="C198" s="23">
        <v>105.180959373275</v>
      </c>
      <c r="D198" s="23">
        <v>106.041074275105</v>
      </c>
      <c r="E198" s="23">
        <v>105.359952779113</v>
      </c>
      <c r="F198" s="23">
        <v>104.72040886677701</v>
      </c>
      <c r="I198" s="24"/>
    </row>
    <row r="199" spans="1:9" x14ac:dyDescent="0.3">
      <c r="A199" s="22" t="s">
        <v>195</v>
      </c>
      <c r="B199" s="22" t="s">
        <v>584</v>
      </c>
      <c r="C199" s="23">
        <v>81.065862089198504</v>
      </c>
      <c r="D199" s="23">
        <v>81.614950337011194</v>
      </c>
      <c r="E199" s="23">
        <v>80.338422539878295</v>
      </c>
      <c r="F199" s="23">
        <v>82.664426244939904</v>
      </c>
      <c r="I199" s="24"/>
    </row>
    <row r="200" spans="1:9" x14ac:dyDescent="0.3">
      <c r="A200" s="22" t="s">
        <v>196</v>
      </c>
      <c r="B200" s="22" t="s">
        <v>585</v>
      </c>
      <c r="C200" s="23">
        <v>97.564926380739607</v>
      </c>
      <c r="D200" s="23">
        <v>98.5230365634565</v>
      </c>
      <c r="E200" s="23">
        <v>99.390768231607893</v>
      </c>
      <c r="F200" s="23">
        <v>99.681032517855101</v>
      </c>
      <c r="I200" s="24"/>
    </row>
    <row r="201" spans="1:9" x14ac:dyDescent="0.3">
      <c r="A201" s="22" t="s">
        <v>197</v>
      </c>
      <c r="B201" s="22" t="s">
        <v>586</v>
      </c>
      <c r="C201" s="23">
        <v>79.303432763551598</v>
      </c>
      <c r="D201" s="23">
        <v>81.283892225010007</v>
      </c>
      <c r="E201" s="23">
        <v>82.585951647149798</v>
      </c>
      <c r="F201" s="23">
        <v>84.558933284634094</v>
      </c>
      <c r="I201" s="24"/>
    </row>
    <row r="202" spans="1:9" x14ac:dyDescent="0.3">
      <c r="A202" s="22" t="s">
        <v>198</v>
      </c>
      <c r="B202" s="22" t="s">
        <v>587</v>
      </c>
      <c r="C202" s="23">
        <v>81.325809547312502</v>
      </c>
      <c r="D202" s="23">
        <v>81.559997834462095</v>
      </c>
      <c r="E202" s="23">
        <v>80.299031233407206</v>
      </c>
      <c r="F202" s="23">
        <v>81.860437462905196</v>
      </c>
      <c r="I202" s="24"/>
    </row>
    <row r="203" spans="1:9" x14ac:dyDescent="0.3">
      <c r="A203" s="22" t="s">
        <v>199</v>
      </c>
      <c r="B203" s="22" t="s">
        <v>588</v>
      </c>
      <c r="C203" s="23">
        <v>98.753465691866495</v>
      </c>
      <c r="D203" s="23">
        <v>100.02191700204401</v>
      </c>
      <c r="E203" s="23">
        <v>99.739549750275899</v>
      </c>
      <c r="F203" s="23">
        <v>99.765921339358798</v>
      </c>
      <c r="I203" s="24"/>
    </row>
    <row r="204" spans="1:9" x14ac:dyDescent="0.3">
      <c r="A204" s="22" t="s">
        <v>200</v>
      </c>
      <c r="B204" s="22" t="s">
        <v>589</v>
      </c>
      <c r="C204" s="23">
        <v>79.282855021511494</v>
      </c>
      <c r="D204" s="23">
        <v>79.369459813565001</v>
      </c>
      <c r="E204" s="23">
        <v>78.510417199252501</v>
      </c>
      <c r="F204" s="23">
        <v>80.045232966166296</v>
      </c>
      <c r="I204" s="24"/>
    </row>
    <row r="205" spans="1:9" x14ac:dyDescent="0.3">
      <c r="A205" s="22" t="s">
        <v>202</v>
      </c>
      <c r="B205" s="22" t="s">
        <v>591</v>
      </c>
      <c r="C205" s="23">
        <v>80.934207539464595</v>
      </c>
      <c r="D205" s="23">
        <v>81.8235518579163</v>
      </c>
      <c r="E205" s="23">
        <v>81.534149706988202</v>
      </c>
      <c r="F205" s="23">
        <v>82.954214125324697</v>
      </c>
      <c r="I205" s="24"/>
    </row>
    <row r="206" spans="1:9" x14ac:dyDescent="0.3">
      <c r="A206" s="22" t="s">
        <v>203</v>
      </c>
      <c r="B206" s="22" t="s">
        <v>592</v>
      </c>
      <c r="C206" s="23">
        <v>78.932094871083606</v>
      </c>
      <c r="D206" s="23">
        <v>79.629022974050301</v>
      </c>
      <c r="E206" s="23">
        <v>79.921441302037096</v>
      </c>
      <c r="F206" s="23">
        <v>81.878376131269604</v>
      </c>
      <c r="I206" s="24"/>
    </row>
    <row r="207" spans="1:9" x14ac:dyDescent="0.3">
      <c r="A207" s="22" t="s">
        <v>204</v>
      </c>
      <c r="B207" s="22" t="s">
        <v>593</v>
      </c>
      <c r="C207" s="23">
        <v>86.219667001464899</v>
      </c>
      <c r="D207" s="23">
        <v>88.0991691994315</v>
      </c>
      <c r="E207" s="23">
        <v>87.626184975441703</v>
      </c>
      <c r="F207" s="23">
        <v>87.803668029493195</v>
      </c>
      <c r="I207" s="24"/>
    </row>
    <row r="208" spans="1:9" x14ac:dyDescent="0.3">
      <c r="A208" s="22" t="s">
        <v>205</v>
      </c>
      <c r="B208" s="22" t="s">
        <v>594</v>
      </c>
      <c r="C208" s="23">
        <v>96.255169098901405</v>
      </c>
      <c r="D208" s="23">
        <v>96.392697324402903</v>
      </c>
      <c r="E208" s="23">
        <v>98.131829001485301</v>
      </c>
      <c r="F208" s="23">
        <v>97.775209448419105</v>
      </c>
      <c r="I208" s="24"/>
    </row>
    <row r="209" spans="1:9" x14ac:dyDescent="0.3">
      <c r="A209" s="22" t="s">
        <v>206</v>
      </c>
      <c r="B209" s="22" t="s">
        <v>595</v>
      </c>
      <c r="C209" s="23">
        <v>81.931425767966701</v>
      </c>
      <c r="D209" s="23">
        <v>79.419335355410595</v>
      </c>
      <c r="E209" s="23">
        <v>79.125715959368605</v>
      </c>
      <c r="F209" s="23">
        <v>81.038693225648402</v>
      </c>
      <c r="I209" s="24"/>
    </row>
    <row r="210" spans="1:9" x14ac:dyDescent="0.3">
      <c r="A210" s="22" t="s">
        <v>207</v>
      </c>
      <c r="B210" s="22" t="s">
        <v>596</v>
      </c>
      <c r="C210" s="23">
        <v>95.423865418871699</v>
      </c>
      <c r="D210" s="23">
        <v>95.621563319526501</v>
      </c>
      <c r="E210" s="23">
        <v>95.368043622357106</v>
      </c>
      <c r="F210" s="23">
        <v>94.632680034517904</v>
      </c>
      <c r="I210" s="24"/>
    </row>
    <row r="211" spans="1:9" x14ac:dyDescent="0.3">
      <c r="A211" s="22" t="s">
        <v>208</v>
      </c>
      <c r="B211" s="22" t="s">
        <v>597</v>
      </c>
      <c r="C211" s="23">
        <v>87.295013011880997</v>
      </c>
      <c r="D211" s="23">
        <v>88.2028203756267</v>
      </c>
      <c r="E211" s="23">
        <v>88.532945013673299</v>
      </c>
      <c r="F211" s="23">
        <v>88.925383935332405</v>
      </c>
      <c r="I211" s="24"/>
    </row>
    <row r="212" spans="1:9" x14ac:dyDescent="0.3">
      <c r="A212" s="22" t="s">
        <v>209</v>
      </c>
      <c r="B212" s="22" t="s">
        <v>598</v>
      </c>
      <c r="C212" s="23">
        <v>93.620246261833003</v>
      </c>
      <c r="D212" s="23">
        <v>94.966163109142698</v>
      </c>
      <c r="E212" s="23">
        <v>93.822516115014395</v>
      </c>
      <c r="F212" s="23">
        <v>93.802140617096697</v>
      </c>
      <c r="I212" s="24"/>
    </row>
    <row r="213" spans="1:9" x14ac:dyDescent="0.3">
      <c r="A213" s="22" t="s">
        <v>210</v>
      </c>
      <c r="B213" s="22" t="s">
        <v>599</v>
      </c>
      <c r="C213" s="23">
        <v>81.446937944930397</v>
      </c>
      <c r="D213" s="23">
        <v>83.064330283836696</v>
      </c>
      <c r="E213" s="23">
        <v>83.240341701380302</v>
      </c>
      <c r="F213" s="23">
        <v>86.427326952411207</v>
      </c>
      <c r="I213" s="24"/>
    </row>
    <row r="214" spans="1:9" x14ac:dyDescent="0.3">
      <c r="A214" s="22" t="s">
        <v>211</v>
      </c>
      <c r="B214" s="22" t="s">
        <v>600</v>
      </c>
      <c r="C214" s="23">
        <v>85.542498817256202</v>
      </c>
      <c r="D214" s="23">
        <v>86.243622913872599</v>
      </c>
      <c r="E214" s="23">
        <v>86.076264854818106</v>
      </c>
      <c r="F214" s="23">
        <v>86.744653198760901</v>
      </c>
      <c r="I214" s="24"/>
    </row>
    <row r="215" spans="1:9" x14ac:dyDescent="0.3">
      <c r="A215" s="22" t="s">
        <v>212</v>
      </c>
      <c r="B215" s="22" t="s">
        <v>601</v>
      </c>
      <c r="C215" s="23">
        <v>83.453858934404394</v>
      </c>
      <c r="D215" s="23">
        <v>84.250429140525696</v>
      </c>
      <c r="E215" s="23">
        <v>84.721133348806902</v>
      </c>
      <c r="F215" s="23">
        <v>85.634222807484704</v>
      </c>
      <c r="I215" s="24"/>
    </row>
    <row r="216" spans="1:9" x14ac:dyDescent="0.3">
      <c r="A216" s="22" t="s">
        <v>213</v>
      </c>
      <c r="B216" s="22" t="s">
        <v>602</v>
      </c>
      <c r="C216" s="23">
        <v>104.72827402813201</v>
      </c>
      <c r="D216" s="23">
        <v>105.037456236154</v>
      </c>
      <c r="E216" s="23">
        <v>104.65978673468101</v>
      </c>
      <c r="F216" s="23">
        <v>104.888475269816</v>
      </c>
      <c r="I216" s="24"/>
    </row>
    <row r="217" spans="1:9" x14ac:dyDescent="0.3">
      <c r="A217" s="22" t="s">
        <v>214</v>
      </c>
      <c r="B217" s="22" t="s">
        <v>603</v>
      </c>
      <c r="C217" s="23">
        <v>88.1045703331651</v>
      </c>
      <c r="D217" s="23">
        <v>88.065065190862001</v>
      </c>
      <c r="E217" s="23">
        <v>88.086116695821801</v>
      </c>
      <c r="F217" s="23">
        <v>88.347301011253094</v>
      </c>
      <c r="I217" s="24"/>
    </row>
    <row r="218" spans="1:9" x14ac:dyDescent="0.3">
      <c r="A218" s="22" t="s">
        <v>215</v>
      </c>
      <c r="B218" s="22" t="s">
        <v>604</v>
      </c>
      <c r="C218" s="23">
        <v>86.073690390656793</v>
      </c>
      <c r="D218" s="23">
        <v>85.666322251835396</v>
      </c>
      <c r="E218" s="23">
        <v>85.668647557389605</v>
      </c>
      <c r="F218" s="23">
        <v>87.036134428442395</v>
      </c>
      <c r="I218" s="24"/>
    </row>
    <row r="219" spans="1:9" x14ac:dyDescent="0.3">
      <c r="A219" s="22" t="s">
        <v>216</v>
      </c>
      <c r="B219" s="22" t="s">
        <v>605</v>
      </c>
      <c r="C219" s="23">
        <v>84.761272574173006</v>
      </c>
      <c r="D219" s="23">
        <v>87.200299266284802</v>
      </c>
      <c r="E219" s="23">
        <v>87.178801917264295</v>
      </c>
      <c r="F219" s="23">
        <v>87.802936537169799</v>
      </c>
      <c r="I219" s="24"/>
    </row>
    <row r="220" spans="1:9" x14ac:dyDescent="0.3">
      <c r="A220" s="22" t="s">
        <v>217</v>
      </c>
      <c r="B220" s="22" t="s">
        <v>606</v>
      </c>
      <c r="C220" s="23">
        <v>94.299885644197701</v>
      </c>
      <c r="D220" s="23">
        <v>94.762095951924906</v>
      </c>
      <c r="E220" s="23">
        <v>93.735853678511106</v>
      </c>
      <c r="F220" s="23">
        <v>91.491943758869795</v>
      </c>
      <c r="I220" s="24"/>
    </row>
    <row r="221" spans="1:9" x14ac:dyDescent="0.3">
      <c r="A221" s="22" t="s">
        <v>220</v>
      </c>
      <c r="B221" s="22" t="s">
        <v>609</v>
      </c>
      <c r="C221" s="23">
        <v>88.606289487921899</v>
      </c>
      <c r="D221" s="23">
        <v>92.032181820356996</v>
      </c>
      <c r="E221" s="23">
        <v>90.593585274242599</v>
      </c>
      <c r="F221" s="23">
        <v>88.946491701945305</v>
      </c>
      <c r="I221" s="24"/>
    </row>
    <row r="222" spans="1:9" x14ac:dyDescent="0.3">
      <c r="A222" s="22" t="s">
        <v>221</v>
      </c>
      <c r="B222" s="22" t="s">
        <v>610</v>
      </c>
      <c r="C222" s="23">
        <v>78.678692627830301</v>
      </c>
      <c r="D222" s="23">
        <v>79.373482622717503</v>
      </c>
      <c r="E222" s="23">
        <v>79.247709137773299</v>
      </c>
      <c r="F222" s="23">
        <v>81.020539136032497</v>
      </c>
      <c r="I222" s="24"/>
    </row>
    <row r="223" spans="1:9" x14ac:dyDescent="0.3">
      <c r="A223" s="22" t="s">
        <v>218</v>
      </c>
      <c r="B223" s="22" t="s">
        <v>607</v>
      </c>
      <c r="C223" s="23">
        <v>103.79160787449</v>
      </c>
      <c r="D223" s="23">
        <v>102.58603747823</v>
      </c>
      <c r="E223" s="23">
        <v>102.768111457797</v>
      </c>
      <c r="F223" s="23">
        <v>101.79329891822</v>
      </c>
      <c r="I223" s="24"/>
    </row>
    <row r="224" spans="1:9" x14ac:dyDescent="0.3">
      <c r="A224" s="22" t="s">
        <v>219</v>
      </c>
      <c r="B224" s="22" t="s">
        <v>608</v>
      </c>
      <c r="C224" s="23">
        <v>83.371310233345596</v>
      </c>
      <c r="D224" s="23">
        <v>83.951673203156702</v>
      </c>
      <c r="E224" s="23">
        <v>84.056195481369002</v>
      </c>
      <c r="F224" s="23">
        <v>84.714278139890297</v>
      </c>
      <c r="I224" s="24"/>
    </row>
    <row r="225" spans="1:9" x14ac:dyDescent="0.3">
      <c r="A225" s="22" t="s">
        <v>222</v>
      </c>
      <c r="B225" s="22" t="s">
        <v>611</v>
      </c>
      <c r="C225" s="23">
        <v>83.703534434372699</v>
      </c>
      <c r="D225" s="23">
        <v>84.176568564297398</v>
      </c>
      <c r="E225" s="23">
        <v>83.784792991402796</v>
      </c>
      <c r="F225" s="23">
        <v>84.518251091186599</v>
      </c>
      <c r="I225" s="24"/>
    </row>
    <row r="226" spans="1:9" x14ac:dyDescent="0.3">
      <c r="A226" s="22" t="s">
        <v>223</v>
      </c>
      <c r="B226" s="22" t="s">
        <v>612</v>
      </c>
      <c r="C226" s="23">
        <v>88.712007895385497</v>
      </c>
      <c r="D226" s="23">
        <v>89.1497924537031</v>
      </c>
      <c r="E226" s="23">
        <v>88.828056256985107</v>
      </c>
      <c r="F226" s="23">
        <v>88.8681113391401</v>
      </c>
      <c r="I226" s="24"/>
    </row>
    <row r="227" spans="1:9" x14ac:dyDescent="0.3">
      <c r="A227" s="22" t="s">
        <v>224</v>
      </c>
      <c r="B227" s="22" t="s">
        <v>613</v>
      </c>
      <c r="C227" s="23">
        <v>97.427627688221904</v>
      </c>
      <c r="D227" s="23">
        <v>98.967698987578999</v>
      </c>
      <c r="E227" s="23">
        <v>99.622006888555603</v>
      </c>
      <c r="F227" s="23">
        <v>99.460330227374996</v>
      </c>
      <c r="I227" s="24"/>
    </row>
    <row r="228" spans="1:9" x14ac:dyDescent="0.3">
      <c r="A228" s="22" t="s">
        <v>225</v>
      </c>
      <c r="B228" s="22" t="s">
        <v>614</v>
      </c>
      <c r="C228" s="23">
        <v>101.328943902627</v>
      </c>
      <c r="D228" s="23">
        <v>101.898397965527</v>
      </c>
      <c r="E228" s="23">
        <v>101.086823869207</v>
      </c>
      <c r="F228" s="23">
        <v>100.531519014941</v>
      </c>
      <c r="I228" s="24"/>
    </row>
    <row r="229" spans="1:9" x14ac:dyDescent="0.3">
      <c r="A229" s="22" t="s">
        <v>226</v>
      </c>
      <c r="B229" s="22" t="s">
        <v>615</v>
      </c>
      <c r="C229" s="23">
        <v>80.198248972178007</v>
      </c>
      <c r="D229" s="23">
        <v>80.837897366457398</v>
      </c>
      <c r="E229" s="23">
        <v>80.744585075098399</v>
      </c>
      <c r="F229" s="23">
        <v>83.267297550529705</v>
      </c>
      <c r="I229" s="24"/>
    </row>
    <row r="230" spans="1:9" x14ac:dyDescent="0.3">
      <c r="A230" s="22" t="s">
        <v>227</v>
      </c>
      <c r="B230" s="22" t="s">
        <v>616</v>
      </c>
      <c r="C230" s="23">
        <v>77.660679634301303</v>
      </c>
      <c r="D230" s="23">
        <v>78.499504487149594</v>
      </c>
      <c r="E230" s="23">
        <v>78.352411980588599</v>
      </c>
      <c r="F230" s="23">
        <v>80.176989953515005</v>
      </c>
      <c r="I230" s="24"/>
    </row>
    <row r="231" spans="1:9" x14ac:dyDescent="0.3">
      <c r="A231" s="22" t="s">
        <v>228</v>
      </c>
      <c r="B231" s="22" t="s">
        <v>617</v>
      </c>
      <c r="C231" s="23">
        <v>94.3093570545484</v>
      </c>
      <c r="D231" s="23">
        <v>94.508171823956005</v>
      </c>
      <c r="E231" s="23">
        <v>97.023114720614799</v>
      </c>
      <c r="F231" s="23">
        <v>95.292128185850899</v>
      </c>
      <c r="I231" s="24"/>
    </row>
    <row r="232" spans="1:9" x14ac:dyDescent="0.3">
      <c r="A232" s="22" t="s">
        <v>229</v>
      </c>
      <c r="B232" s="22" t="s">
        <v>618</v>
      </c>
      <c r="C232" s="23">
        <v>85.694736934735602</v>
      </c>
      <c r="D232" s="23">
        <v>85.747157609371399</v>
      </c>
      <c r="E232" s="23">
        <v>84.431076034598902</v>
      </c>
      <c r="F232" s="23">
        <v>87.340528734126195</v>
      </c>
      <c r="I232" s="24"/>
    </row>
    <row r="233" spans="1:9" x14ac:dyDescent="0.3">
      <c r="A233" s="22" t="s">
        <v>230</v>
      </c>
      <c r="B233" s="22" t="s">
        <v>619</v>
      </c>
      <c r="C233" s="23">
        <v>78.205263147404196</v>
      </c>
      <c r="D233" s="23">
        <v>78.850371579437393</v>
      </c>
      <c r="E233" s="23">
        <v>79.509023309998</v>
      </c>
      <c r="F233" s="23">
        <v>80.9888130276873</v>
      </c>
      <c r="I233" s="24"/>
    </row>
    <row r="234" spans="1:9" x14ac:dyDescent="0.3">
      <c r="A234" s="22" t="s">
        <v>231</v>
      </c>
      <c r="B234" s="22" t="s">
        <v>620</v>
      </c>
      <c r="C234" s="23">
        <v>107.62278427463799</v>
      </c>
      <c r="D234" s="23">
        <v>107.473076825424</v>
      </c>
      <c r="E234" s="23">
        <v>107.143917191371</v>
      </c>
      <c r="F234" s="23">
        <v>106.86124606327699</v>
      </c>
      <c r="I234" s="24"/>
    </row>
    <row r="235" spans="1:9" x14ac:dyDescent="0.3">
      <c r="A235" s="22" t="s">
        <v>232</v>
      </c>
      <c r="B235" s="22" t="s">
        <v>621</v>
      </c>
      <c r="C235" s="23">
        <v>91.871885428907305</v>
      </c>
      <c r="D235" s="23">
        <v>90.577263175613496</v>
      </c>
      <c r="E235" s="23">
        <v>90.256481866747194</v>
      </c>
      <c r="F235" s="23">
        <v>91.031325804204997</v>
      </c>
      <c r="I235" s="24"/>
    </row>
    <row r="236" spans="1:9" x14ac:dyDescent="0.3">
      <c r="A236" s="22" t="s">
        <v>233</v>
      </c>
      <c r="B236" s="22" t="s">
        <v>622</v>
      </c>
      <c r="C236" s="23">
        <v>90.971916375092803</v>
      </c>
      <c r="D236" s="23">
        <v>91.507961537161506</v>
      </c>
      <c r="E236" s="23">
        <v>90.999460076366901</v>
      </c>
      <c r="F236" s="23">
        <v>88.817977282982895</v>
      </c>
      <c r="I236" s="24"/>
    </row>
    <row r="237" spans="1:9" x14ac:dyDescent="0.3">
      <c r="A237" s="22" t="s">
        <v>234</v>
      </c>
      <c r="B237" s="22" t="s">
        <v>623</v>
      </c>
      <c r="C237" s="23">
        <v>97.119888790076701</v>
      </c>
      <c r="D237" s="23">
        <v>96.461107826087101</v>
      </c>
      <c r="E237" s="23">
        <v>96.982617624056303</v>
      </c>
      <c r="F237" s="23">
        <v>97.375002507725398</v>
      </c>
      <c r="I237" s="24"/>
    </row>
    <row r="238" spans="1:9" x14ac:dyDescent="0.3">
      <c r="A238" s="22" t="s">
        <v>235</v>
      </c>
      <c r="B238" s="22" t="s">
        <v>624</v>
      </c>
      <c r="C238" s="23">
        <v>77.488536622359902</v>
      </c>
      <c r="D238" s="23">
        <v>78.544246183037501</v>
      </c>
      <c r="E238" s="23">
        <v>78.578891363964701</v>
      </c>
      <c r="F238" s="23">
        <v>82.417287473371005</v>
      </c>
      <c r="I238" s="24"/>
    </row>
    <row r="239" spans="1:9" x14ac:dyDescent="0.3">
      <c r="A239" s="22" t="s">
        <v>236</v>
      </c>
      <c r="B239" s="22" t="s">
        <v>625</v>
      </c>
      <c r="C239" s="23">
        <v>89.450271715011795</v>
      </c>
      <c r="D239" s="23">
        <v>90.064872999354407</v>
      </c>
      <c r="E239" s="23">
        <v>91.873452679699696</v>
      </c>
      <c r="F239" s="23">
        <v>92.981869199315696</v>
      </c>
      <c r="I239" s="24"/>
    </row>
    <row r="240" spans="1:9" x14ac:dyDescent="0.3">
      <c r="A240" s="22" t="s">
        <v>237</v>
      </c>
      <c r="B240" s="22" t="s">
        <v>626</v>
      </c>
      <c r="C240" s="23">
        <v>90.836727569887898</v>
      </c>
      <c r="D240" s="23">
        <v>93.802009117600903</v>
      </c>
      <c r="E240" s="23">
        <v>93.407888413534494</v>
      </c>
      <c r="F240" s="23">
        <v>94.484463697259997</v>
      </c>
      <c r="I240" s="24"/>
    </row>
    <row r="241" spans="1:9" x14ac:dyDescent="0.3">
      <c r="A241" s="22" t="s">
        <v>238</v>
      </c>
      <c r="B241" s="22" t="s">
        <v>627</v>
      </c>
      <c r="C241" s="23">
        <v>89.732809194595802</v>
      </c>
      <c r="D241" s="23">
        <v>90.213213363670306</v>
      </c>
      <c r="E241" s="23">
        <v>89.349448115845107</v>
      </c>
      <c r="F241" s="23">
        <v>89.396740394036698</v>
      </c>
      <c r="I241" s="24"/>
    </row>
    <row r="242" spans="1:9" x14ac:dyDescent="0.3">
      <c r="A242" s="22" t="s">
        <v>239</v>
      </c>
      <c r="B242" s="22" t="s">
        <v>628</v>
      </c>
      <c r="C242" s="23">
        <v>91.208511429914793</v>
      </c>
      <c r="D242" s="23">
        <v>92.985057652052603</v>
      </c>
      <c r="E242" s="23">
        <v>94.230544075622305</v>
      </c>
      <c r="F242" s="23">
        <v>95.5795033515668</v>
      </c>
      <c r="I242" s="24"/>
    </row>
    <row r="243" spans="1:9" x14ac:dyDescent="0.3">
      <c r="A243" s="22" t="s">
        <v>240</v>
      </c>
      <c r="B243" s="22" t="s">
        <v>629</v>
      </c>
      <c r="C243" s="23">
        <v>90.327645512497995</v>
      </c>
      <c r="D243" s="23">
        <v>90.117417613699004</v>
      </c>
      <c r="E243" s="23">
        <v>90.2153434421936</v>
      </c>
      <c r="F243" s="23">
        <v>90.579766538213505</v>
      </c>
      <c r="I243" s="24"/>
    </row>
    <row r="244" spans="1:9" x14ac:dyDescent="0.3">
      <c r="A244" s="22" t="s">
        <v>241</v>
      </c>
      <c r="B244" s="22" t="s">
        <v>630</v>
      </c>
      <c r="C244" s="23">
        <v>78.7361286609041</v>
      </c>
      <c r="D244" s="23">
        <v>79.113047035289199</v>
      </c>
      <c r="E244" s="23">
        <v>79.156190574317804</v>
      </c>
      <c r="F244" s="23">
        <v>81.031765443527803</v>
      </c>
      <c r="I244" s="24"/>
    </row>
    <row r="245" spans="1:9" x14ac:dyDescent="0.3">
      <c r="A245" s="22" t="s">
        <v>242</v>
      </c>
      <c r="B245" s="22" t="s">
        <v>631</v>
      </c>
      <c r="C245" s="23">
        <v>82.490253200515198</v>
      </c>
      <c r="D245" s="23">
        <v>84.098230827329701</v>
      </c>
      <c r="E245" s="23">
        <v>84.532724762901495</v>
      </c>
      <c r="F245" s="23">
        <v>84.6277293435232</v>
      </c>
      <c r="I245" s="24"/>
    </row>
    <row r="246" spans="1:9" x14ac:dyDescent="0.3">
      <c r="A246" s="22" t="s">
        <v>243</v>
      </c>
      <c r="B246" s="22" t="s">
        <v>632</v>
      </c>
      <c r="C246" s="23">
        <v>77.794605066028097</v>
      </c>
      <c r="D246" s="23">
        <v>78.422175769318699</v>
      </c>
      <c r="E246" s="23">
        <v>78.445387194195803</v>
      </c>
      <c r="F246" s="23">
        <v>81.899167598898501</v>
      </c>
      <c r="I246" s="24"/>
    </row>
    <row r="247" spans="1:9" x14ac:dyDescent="0.3">
      <c r="A247" s="22" t="s">
        <v>244</v>
      </c>
      <c r="B247" s="22" t="s">
        <v>633</v>
      </c>
      <c r="C247" s="23">
        <v>78.932829447870802</v>
      </c>
      <c r="D247" s="23">
        <v>79.345910958521401</v>
      </c>
      <c r="E247" s="23">
        <v>79.257701861041497</v>
      </c>
      <c r="F247" s="23">
        <v>81.061993896325504</v>
      </c>
      <c r="I247" s="24"/>
    </row>
    <row r="248" spans="1:9" x14ac:dyDescent="0.3">
      <c r="A248" s="22" t="s">
        <v>245</v>
      </c>
      <c r="B248" s="22" t="s">
        <v>634</v>
      </c>
      <c r="C248" s="23">
        <v>103.217073798363</v>
      </c>
      <c r="D248" s="23">
        <v>103.31850946557201</v>
      </c>
      <c r="E248" s="23">
        <v>103.048428359911</v>
      </c>
      <c r="F248" s="23">
        <v>102.710298328351</v>
      </c>
      <c r="I248" s="24"/>
    </row>
    <row r="249" spans="1:9" x14ac:dyDescent="0.3">
      <c r="A249" s="22" t="s">
        <v>246</v>
      </c>
      <c r="B249" s="22" t="s">
        <v>635</v>
      </c>
      <c r="C249" s="23">
        <v>78.583886195279007</v>
      </c>
      <c r="D249" s="23">
        <v>79.740509197891498</v>
      </c>
      <c r="E249" s="23">
        <v>79.778049130116798</v>
      </c>
      <c r="F249" s="23">
        <v>81.557171556369198</v>
      </c>
      <c r="I249" s="24"/>
    </row>
    <row r="250" spans="1:9" x14ac:dyDescent="0.3">
      <c r="A250" s="22" t="s">
        <v>247</v>
      </c>
      <c r="B250" s="22" t="s">
        <v>636</v>
      </c>
      <c r="C250" s="23">
        <v>87.3041827159945</v>
      </c>
      <c r="D250" s="23">
        <v>86.979866594839194</v>
      </c>
      <c r="E250" s="23">
        <v>86.809178254224406</v>
      </c>
      <c r="F250" s="23">
        <v>87.484827127048007</v>
      </c>
      <c r="I250" s="24"/>
    </row>
    <row r="251" spans="1:9" x14ac:dyDescent="0.3">
      <c r="A251" s="22" t="s">
        <v>248</v>
      </c>
      <c r="B251" s="22" t="s">
        <v>637</v>
      </c>
      <c r="C251" s="23">
        <v>84.535327762815498</v>
      </c>
      <c r="D251" s="23">
        <v>85.211636785408601</v>
      </c>
      <c r="E251" s="23">
        <v>85.044601209066698</v>
      </c>
      <c r="F251" s="23">
        <v>85.622681568022699</v>
      </c>
      <c r="I251" s="24"/>
    </row>
    <row r="252" spans="1:9" x14ac:dyDescent="0.3">
      <c r="A252" s="22" t="s">
        <v>249</v>
      </c>
      <c r="B252" s="22" t="s">
        <v>638</v>
      </c>
      <c r="C252" s="23">
        <v>82.923244994158395</v>
      </c>
      <c r="D252" s="23">
        <v>84.190065786892802</v>
      </c>
      <c r="E252" s="23">
        <v>84.208298631825301</v>
      </c>
      <c r="F252" s="23">
        <v>85.699008865732694</v>
      </c>
      <c r="I252" s="24"/>
    </row>
    <row r="253" spans="1:9" x14ac:dyDescent="0.3">
      <c r="A253" s="22" t="s">
        <v>250</v>
      </c>
      <c r="B253" s="22" t="s">
        <v>639</v>
      </c>
      <c r="C253" s="23">
        <v>103.66000721898</v>
      </c>
      <c r="D253" s="23">
        <v>101.70156920013601</v>
      </c>
      <c r="E253" s="23">
        <v>103.28872482217901</v>
      </c>
      <c r="F253" s="23">
        <v>103.81907491941701</v>
      </c>
      <c r="I253" s="24"/>
    </row>
    <row r="254" spans="1:9" x14ac:dyDescent="0.3">
      <c r="A254" s="22" t="s">
        <v>251</v>
      </c>
      <c r="B254" s="22" t="s">
        <v>640</v>
      </c>
      <c r="C254" s="23">
        <v>77.660757471953204</v>
      </c>
      <c r="D254" s="23">
        <v>81.070061352299504</v>
      </c>
      <c r="E254" s="23">
        <v>79.9450727684426</v>
      </c>
      <c r="F254" s="23">
        <v>80.058611939212696</v>
      </c>
      <c r="I254" s="24"/>
    </row>
    <row r="255" spans="1:9" x14ac:dyDescent="0.3">
      <c r="A255" s="22" t="s">
        <v>252</v>
      </c>
      <c r="B255" s="22" t="s">
        <v>641</v>
      </c>
      <c r="C255" s="23">
        <v>86.974551353885204</v>
      </c>
      <c r="D255" s="23">
        <v>88.813829234059398</v>
      </c>
      <c r="E255" s="23">
        <v>91.824305129111707</v>
      </c>
      <c r="F255" s="23">
        <v>91.758458266548701</v>
      </c>
      <c r="I255" s="24"/>
    </row>
    <row r="256" spans="1:9" x14ac:dyDescent="0.3">
      <c r="A256" s="22" t="s">
        <v>253</v>
      </c>
      <c r="B256" s="22" t="s">
        <v>642</v>
      </c>
      <c r="C256" s="23">
        <v>87.448398759507199</v>
      </c>
      <c r="D256" s="23">
        <v>87.845555314616306</v>
      </c>
      <c r="E256" s="23">
        <v>87.182939702426594</v>
      </c>
      <c r="F256" s="23">
        <v>90.391305797936795</v>
      </c>
      <c r="I256" s="24"/>
    </row>
    <row r="257" spans="1:9" x14ac:dyDescent="0.3">
      <c r="A257" s="22" t="s">
        <v>254</v>
      </c>
      <c r="B257" s="22" t="s">
        <v>643</v>
      </c>
      <c r="C257" s="23">
        <v>89.109993477064805</v>
      </c>
      <c r="D257" s="23">
        <v>89.432033075700204</v>
      </c>
      <c r="E257" s="23">
        <v>88.395015743215794</v>
      </c>
      <c r="F257" s="23">
        <v>90.811087242625405</v>
      </c>
      <c r="I257" s="24"/>
    </row>
    <row r="258" spans="1:9" x14ac:dyDescent="0.3">
      <c r="A258" s="22" t="s">
        <v>255</v>
      </c>
      <c r="B258" s="22" t="s">
        <v>644</v>
      </c>
      <c r="C258" s="23">
        <v>79.866561251345004</v>
      </c>
      <c r="D258" s="23">
        <v>81.152169433354004</v>
      </c>
      <c r="E258" s="23">
        <v>80.765424804298604</v>
      </c>
      <c r="F258" s="23">
        <v>81.850811508433296</v>
      </c>
      <c r="I258" s="24"/>
    </row>
    <row r="259" spans="1:9" x14ac:dyDescent="0.3">
      <c r="A259" s="22" t="s">
        <v>256</v>
      </c>
      <c r="B259" s="22" t="s">
        <v>645</v>
      </c>
      <c r="C259" s="23">
        <v>77.351332528729998</v>
      </c>
      <c r="D259" s="23">
        <v>78.303868517842702</v>
      </c>
      <c r="E259" s="23">
        <v>78.384855011970501</v>
      </c>
      <c r="F259" s="23">
        <v>80.312092980618402</v>
      </c>
      <c r="I259" s="24"/>
    </row>
    <row r="260" spans="1:9" x14ac:dyDescent="0.3">
      <c r="A260" s="22" t="s">
        <v>257</v>
      </c>
      <c r="B260" s="22" t="s">
        <v>646</v>
      </c>
      <c r="C260" s="23">
        <v>83.175367375343896</v>
      </c>
      <c r="D260" s="23">
        <v>83.262167484177198</v>
      </c>
      <c r="E260" s="23">
        <v>82.466668126014298</v>
      </c>
      <c r="F260" s="23">
        <v>86.077534110547106</v>
      </c>
      <c r="I260" s="24"/>
    </row>
    <row r="261" spans="1:9" x14ac:dyDescent="0.3">
      <c r="A261" s="22" t="s">
        <v>258</v>
      </c>
      <c r="B261" s="22" t="s">
        <v>647</v>
      </c>
      <c r="C261" s="23">
        <v>87.570981726443605</v>
      </c>
      <c r="D261" s="23">
        <v>87.545435795768398</v>
      </c>
      <c r="E261" s="23">
        <v>86.72307088769</v>
      </c>
      <c r="F261" s="23">
        <v>88.713145169486907</v>
      </c>
      <c r="I261" s="24"/>
    </row>
    <row r="262" spans="1:9" x14ac:dyDescent="0.3">
      <c r="A262" s="22" t="s">
        <v>259</v>
      </c>
      <c r="B262" s="22" t="s">
        <v>648</v>
      </c>
      <c r="C262" s="23">
        <v>88.430746336067401</v>
      </c>
      <c r="D262" s="23">
        <v>88.866664042507495</v>
      </c>
      <c r="E262" s="23">
        <v>88.716783034577702</v>
      </c>
      <c r="F262" s="23">
        <v>88.714382172000299</v>
      </c>
      <c r="I262" s="24"/>
    </row>
    <row r="263" spans="1:9" x14ac:dyDescent="0.3">
      <c r="A263" s="22" t="s">
        <v>260</v>
      </c>
      <c r="B263" s="22" t="s">
        <v>649</v>
      </c>
      <c r="C263" s="23">
        <v>79.031426820030404</v>
      </c>
      <c r="D263" s="23">
        <v>78.928410004509104</v>
      </c>
      <c r="E263" s="23">
        <v>79.039147843695503</v>
      </c>
      <c r="F263" s="23">
        <v>79.509243901492894</v>
      </c>
      <c r="I263" s="24"/>
    </row>
    <row r="264" spans="1:9" x14ac:dyDescent="0.3">
      <c r="A264" s="22" t="s">
        <v>261</v>
      </c>
      <c r="B264" s="22" t="s">
        <v>650</v>
      </c>
      <c r="C264" s="23">
        <v>83.2341103616737</v>
      </c>
      <c r="D264" s="23">
        <v>84.979064505568701</v>
      </c>
      <c r="E264" s="23">
        <v>84.061112039605902</v>
      </c>
      <c r="F264" s="23">
        <v>85.003370375827103</v>
      </c>
      <c r="I264" s="24"/>
    </row>
    <row r="265" spans="1:9" x14ac:dyDescent="0.3">
      <c r="A265" s="22" t="s">
        <v>262</v>
      </c>
      <c r="B265" s="22" t="s">
        <v>651</v>
      </c>
      <c r="C265" s="23">
        <v>87.168521019271694</v>
      </c>
      <c r="D265" s="23">
        <v>86.642809318777694</v>
      </c>
      <c r="E265" s="23">
        <v>86.770064226456398</v>
      </c>
      <c r="F265" s="23">
        <v>84.355391948208194</v>
      </c>
      <c r="I265" s="24"/>
    </row>
    <row r="266" spans="1:9" x14ac:dyDescent="0.3">
      <c r="A266" s="22" t="s">
        <v>263</v>
      </c>
      <c r="B266" s="22" t="s">
        <v>652</v>
      </c>
      <c r="C266" s="23">
        <v>90.5301254184279</v>
      </c>
      <c r="D266" s="23">
        <v>91.964323037484803</v>
      </c>
      <c r="E266" s="23">
        <v>91.4991425618107</v>
      </c>
      <c r="F266" s="23">
        <v>92.638923287356306</v>
      </c>
      <c r="I266" s="24"/>
    </row>
    <row r="267" spans="1:9" x14ac:dyDescent="0.3">
      <c r="A267" s="22" t="s">
        <v>264</v>
      </c>
      <c r="B267" s="22" t="s">
        <v>653</v>
      </c>
      <c r="C267" s="23">
        <v>92.485666550335196</v>
      </c>
      <c r="D267" s="23">
        <v>92.478504241329105</v>
      </c>
      <c r="E267" s="23">
        <v>90.295791082665403</v>
      </c>
      <c r="F267" s="23">
        <v>90.682792931596595</v>
      </c>
      <c r="I267" s="24"/>
    </row>
    <row r="268" spans="1:9" x14ac:dyDescent="0.3">
      <c r="A268" s="22" t="s">
        <v>265</v>
      </c>
      <c r="B268" s="22" t="s">
        <v>654</v>
      </c>
      <c r="C268" s="23">
        <v>88.034892571722395</v>
      </c>
      <c r="D268" s="23">
        <v>89.039664045151198</v>
      </c>
      <c r="E268" s="23">
        <v>87.473577829426802</v>
      </c>
      <c r="F268" s="23">
        <v>88.536899765126705</v>
      </c>
      <c r="I268" s="24"/>
    </row>
    <row r="269" spans="1:9" x14ac:dyDescent="0.3">
      <c r="A269" s="22" t="s">
        <v>266</v>
      </c>
      <c r="B269" s="22" t="s">
        <v>655</v>
      </c>
      <c r="C269" s="23">
        <v>79.103706752909105</v>
      </c>
      <c r="D269" s="23">
        <v>80.028785637951998</v>
      </c>
      <c r="E269" s="23">
        <v>78.202119886754701</v>
      </c>
      <c r="F269" s="23">
        <v>80.170791298917706</v>
      </c>
      <c r="I269" s="24"/>
    </row>
    <row r="270" spans="1:9" x14ac:dyDescent="0.3">
      <c r="A270" s="22" t="s">
        <v>267</v>
      </c>
      <c r="B270" s="22" t="s">
        <v>656</v>
      </c>
      <c r="C270" s="23">
        <v>102.02014362714201</v>
      </c>
      <c r="D270" s="23">
        <v>102.059206132366</v>
      </c>
      <c r="E270" s="23">
        <v>102.41199263506</v>
      </c>
      <c r="F270" s="23">
        <v>103.744597708481</v>
      </c>
      <c r="I270" s="24"/>
    </row>
    <row r="271" spans="1:9" x14ac:dyDescent="0.3">
      <c r="A271" s="22" t="s">
        <v>268</v>
      </c>
      <c r="B271" s="22" t="s">
        <v>657</v>
      </c>
      <c r="C271" s="23">
        <v>91.925776414744405</v>
      </c>
      <c r="D271" s="23">
        <v>92.7160654183959</v>
      </c>
      <c r="E271" s="23">
        <v>92.411098243698305</v>
      </c>
      <c r="F271" s="23">
        <v>92.265886728314399</v>
      </c>
      <c r="I271" s="24"/>
    </row>
    <row r="272" spans="1:9" x14ac:dyDescent="0.3">
      <c r="A272" s="22" t="s">
        <v>269</v>
      </c>
      <c r="B272" s="22" t="s">
        <v>658</v>
      </c>
      <c r="C272" s="23">
        <v>79.887894499320296</v>
      </c>
      <c r="D272" s="23">
        <v>80.250058792677194</v>
      </c>
      <c r="E272" s="23">
        <v>80.178614692894797</v>
      </c>
      <c r="F272" s="23">
        <v>81.442592361159697</v>
      </c>
      <c r="I272" s="24"/>
    </row>
    <row r="273" spans="1:9" x14ac:dyDescent="0.3">
      <c r="A273" s="22" t="s">
        <v>270</v>
      </c>
      <c r="B273" s="22" t="s">
        <v>659</v>
      </c>
      <c r="C273" s="23">
        <v>85.812789635043202</v>
      </c>
      <c r="D273" s="23">
        <v>86.968348891369999</v>
      </c>
      <c r="E273" s="23">
        <v>86.295743460994601</v>
      </c>
      <c r="F273" s="23">
        <v>86.8548450689199</v>
      </c>
      <c r="I273" s="24"/>
    </row>
    <row r="274" spans="1:9" x14ac:dyDescent="0.3">
      <c r="A274" s="22" t="s">
        <v>271</v>
      </c>
      <c r="B274" s="22" t="s">
        <v>660</v>
      </c>
      <c r="C274" s="23">
        <v>81.129124877684902</v>
      </c>
      <c r="D274" s="23">
        <v>81.664302401976997</v>
      </c>
      <c r="E274" s="23">
        <v>81.270527732356797</v>
      </c>
      <c r="F274" s="23">
        <v>82.439638569656395</v>
      </c>
      <c r="I274" s="24"/>
    </row>
    <row r="275" spans="1:9" x14ac:dyDescent="0.3">
      <c r="A275" s="22" t="s">
        <v>272</v>
      </c>
      <c r="B275" s="22" t="s">
        <v>661</v>
      </c>
      <c r="C275" s="23">
        <v>103.462181027602</v>
      </c>
      <c r="D275" s="23">
        <v>104.05172871730799</v>
      </c>
      <c r="E275" s="23">
        <v>103.687342491038</v>
      </c>
      <c r="F275" s="23">
        <v>103.198274383496</v>
      </c>
      <c r="I275" s="24"/>
    </row>
    <row r="276" spans="1:9" x14ac:dyDescent="0.3">
      <c r="A276" s="22" t="s">
        <v>273</v>
      </c>
      <c r="B276" s="22" t="s">
        <v>662</v>
      </c>
      <c r="C276" s="23">
        <v>101.5675769841</v>
      </c>
      <c r="D276" s="23">
        <v>101.39219489413701</v>
      </c>
      <c r="E276" s="23">
        <v>100.788065008049</v>
      </c>
      <c r="F276" s="23">
        <v>101.23109741328901</v>
      </c>
      <c r="I276" s="24"/>
    </row>
    <row r="277" spans="1:9" x14ac:dyDescent="0.3">
      <c r="A277" s="22" t="s">
        <v>274</v>
      </c>
      <c r="B277" s="22" t="s">
        <v>663</v>
      </c>
      <c r="C277" s="23">
        <v>86.907781945583693</v>
      </c>
      <c r="D277" s="23">
        <v>88.6792742941835</v>
      </c>
      <c r="E277" s="23">
        <v>87.8055009158833</v>
      </c>
      <c r="F277" s="23">
        <v>89.744058501784806</v>
      </c>
      <c r="I277" s="24"/>
    </row>
    <row r="278" spans="1:9" x14ac:dyDescent="0.3">
      <c r="A278" s="22" t="s">
        <v>275</v>
      </c>
      <c r="B278" s="22" t="s">
        <v>664</v>
      </c>
      <c r="C278" s="23">
        <v>94.105651787142094</v>
      </c>
      <c r="D278" s="23">
        <v>94.291190923170504</v>
      </c>
      <c r="E278" s="23">
        <v>94.685614577942601</v>
      </c>
      <c r="F278" s="23">
        <v>94.415564619751095</v>
      </c>
      <c r="I278" s="24"/>
    </row>
    <row r="279" spans="1:9" x14ac:dyDescent="0.3">
      <c r="A279" s="22" t="s">
        <v>276</v>
      </c>
      <c r="B279" s="22" t="s">
        <v>665</v>
      </c>
      <c r="C279" s="23">
        <v>95.181306791037997</v>
      </c>
      <c r="D279" s="23">
        <v>94.8061908768221</v>
      </c>
      <c r="E279" s="23">
        <v>94.581894545372904</v>
      </c>
      <c r="F279" s="23">
        <v>94.474583815006994</v>
      </c>
      <c r="I279" s="24"/>
    </row>
    <row r="280" spans="1:9" x14ac:dyDescent="0.3">
      <c r="A280" s="22" t="s">
        <v>277</v>
      </c>
      <c r="B280" s="22" t="s">
        <v>666</v>
      </c>
      <c r="C280" s="23">
        <v>92.150519690949395</v>
      </c>
      <c r="D280" s="23">
        <v>92.459701006875306</v>
      </c>
      <c r="E280" s="23">
        <v>91.740066654181504</v>
      </c>
      <c r="F280" s="23">
        <v>91.617160155287294</v>
      </c>
      <c r="I280" s="24"/>
    </row>
    <row r="281" spans="1:9" x14ac:dyDescent="0.3">
      <c r="A281" s="22" t="s">
        <v>278</v>
      </c>
      <c r="B281" s="22" t="s">
        <v>667</v>
      </c>
      <c r="C281" s="23">
        <v>101.98379665079599</v>
      </c>
      <c r="D281" s="23">
        <v>101.88283310995899</v>
      </c>
      <c r="E281" s="23">
        <v>103.032120247481</v>
      </c>
      <c r="F281" s="23">
        <v>101.635902944888</v>
      </c>
      <c r="I281" s="24"/>
    </row>
    <row r="282" spans="1:9" x14ac:dyDescent="0.3">
      <c r="A282" s="22" t="s">
        <v>279</v>
      </c>
      <c r="B282" s="22" t="s">
        <v>668</v>
      </c>
      <c r="C282" s="23">
        <v>96.208695130630403</v>
      </c>
      <c r="D282" s="23">
        <v>97.116408977394101</v>
      </c>
      <c r="E282" s="23">
        <v>96.724468369916195</v>
      </c>
      <c r="F282" s="23">
        <v>98.248937188906794</v>
      </c>
      <c r="I282" s="24"/>
    </row>
    <row r="283" spans="1:9" x14ac:dyDescent="0.3">
      <c r="A283" s="22" t="s">
        <v>280</v>
      </c>
      <c r="B283" s="22" t="s">
        <v>669</v>
      </c>
      <c r="C283" s="23">
        <v>87.521149343297907</v>
      </c>
      <c r="D283" s="23">
        <v>86.518612716235296</v>
      </c>
      <c r="E283" s="23">
        <v>86.033410077432094</v>
      </c>
      <c r="F283" s="23">
        <v>85.952868087065099</v>
      </c>
      <c r="I283" s="24"/>
    </row>
    <row r="284" spans="1:9" x14ac:dyDescent="0.3">
      <c r="A284" s="22" t="s">
        <v>281</v>
      </c>
      <c r="B284" s="22" t="s">
        <v>670</v>
      </c>
      <c r="C284" s="23">
        <v>98.317494131742507</v>
      </c>
      <c r="D284" s="23">
        <v>99.224302031779104</v>
      </c>
      <c r="E284" s="23">
        <v>99.369712004599805</v>
      </c>
      <c r="F284" s="23">
        <v>98.359691992195593</v>
      </c>
      <c r="I284" s="24"/>
    </row>
    <row r="285" spans="1:9" x14ac:dyDescent="0.3">
      <c r="A285" s="22" t="s">
        <v>282</v>
      </c>
      <c r="B285" s="22" t="s">
        <v>671</v>
      </c>
      <c r="C285" s="23">
        <v>93.644564712039795</v>
      </c>
      <c r="D285" s="23">
        <v>94.289555739364204</v>
      </c>
      <c r="E285" s="23">
        <v>87.628331620969107</v>
      </c>
      <c r="F285" s="23">
        <v>93.435589997764197</v>
      </c>
      <c r="I285" s="24"/>
    </row>
    <row r="286" spans="1:9" x14ac:dyDescent="0.3">
      <c r="A286" s="22" t="s">
        <v>283</v>
      </c>
      <c r="B286" s="22" t="s">
        <v>672</v>
      </c>
      <c r="C286" s="23">
        <v>83.009828560597001</v>
      </c>
      <c r="D286" s="23">
        <v>83.306675770328098</v>
      </c>
      <c r="E286" s="23">
        <v>82.577198208751994</v>
      </c>
      <c r="F286" s="23">
        <v>84.331527501134204</v>
      </c>
      <c r="I286" s="24"/>
    </row>
    <row r="287" spans="1:9" x14ac:dyDescent="0.3">
      <c r="A287" s="22" t="s">
        <v>284</v>
      </c>
      <c r="B287" s="22" t="s">
        <v>673</v>
      </c>
      <c r="C287" s="23">
        <v>105.53909464615001</v>
      </c>
      <c r="D287" s="23">
        <v>105.481652144221</v>
      </c>
      <c r="E287" s="23">
        <v>105.59413934969299</v>
      </c>
      <c r="F287" s="23">
        <v>105.21499316573799</v>
      </c>
      <c r="I287" s="24"/>
    </row>
    <row r="288" spans="1:9" x14ac:dyDescent="0.3">
      <c r="A288" s="22" t="s">
        <v>285</v>
      </c>
      <c r="B288" s="22" t="s">
        <v>674</v>
      </c>
      <c r="C288" s="23">
        <v>80.1979992152108</v>
      </c>
      <c r="D288" s="23">
        <v>79.572825470953106</v>
      </c>
      <c r="E288" s="23">
        <v>78.800532164297195</v>
      </c>
      <c r="F288" s="23">
        <v>80.669023439188607</v>
      </c>
      <c r="I288" s="24"/>
    </row>
    <row r="289" spans="1:9" x14ac:dyDescent="0.3">
      <c r="A289" s="22" t="s">
        <v>286</v>
      </c>
      <c r="B289" s="22" t="s">
        <v>675</v>
      </c>
      <c r="C289" s="23">
        <v>91.379910983346804</v>
      </c>
      <c r="D289" s="23">
        <v>91.188621111691404</v>
      </c>
      <c r="E289" s="23">
        <v>90.014206872655805</v>
      </c>
      <c r="F289" s="23">
        <v>89.876935400704099</v>
      </c>
      <c r="I289" s="24"/>
    </row>
    <row r="290" spans="1:9" x14ac:dyDescent="0.3">
      <c r="A290" s="22" t="s">
        <v>287</v>
      </c>
      <c r="B290" s="22" t="s">
        <v>676</v>
      </c>
      <c r="C290" s="23">
        <v>97.4830678314908</v>
      </c>
      <c r="D290" s="23">
        <v>99.405063579181601</v>
      </c>
      <c r="E290" s="23">
        <v>100.47864177965199</v>
      </c>
      <c r="F290" s="23">
        <v>101.34802798579</v>
      </c>
      <c r="I290" s="24"/>
    </row>
    <row r="291" spans="1:9" x14ac:dyDescent="0.3">
      <c r="A291" s="22" t="s">
        <v>288</v>
      </c>
      <c r="B291" s="22" t="s">
        <v>677</v>
      </c>
      <c r="C291" s="23">
        <v>89.473458314290994</v>
      </c>
      <c r="D291" s="23">
        <v>89.292061399951294</v>
      </c>
      <c r="E291" s="23">
        <v>90.014746891205604</v>
      </c>
      <c r="F291" s="23">
        <v>90.302618980180995</v>
      </c>
      <c r="I291" s="24"/>
    </row>
    <row r="292" spans="1:9" x14ac:dyDescent="0.3">
      <c r="A292" s="22" t="s">
        <v>289</v>
      </c>
      <c r="B292" s="22" t="s">
        <v>678</v>
      </c>
      <c r="C292" s="23">
        <v>97.942030779876703</v>
      </c>
      <c r="D292" s="23">
        <v>98.350553512426202</v>
      </c>
      <c r="E292" s="23">
        <v>98.553759206191202</v>
      </c>
      <c r="F292" s="23">
        <v>97.680636945529301</v>
      </c>
      <c r="I292" s="24"/>
    </row>
    <row r="293" spans="1:9" x14ac:dyDescent="0.3">
      <c r="A293" s="22" t="s">
        <v>290</v>
      </c>
      <c r="B293" s="22" t="s">
        <v>679</v>
      </c>
      <c r="C293" s="23">
        <v>105.09924646280299</v>
      </c>
      <c r="D293" s="23">
        <v>105.96260170264399</v>
      </c>
      <c r="E293" s="23">
        <v>105.681519287756</v>
      </c>
      <c r="F293" s="23">
        <v>105.28591082931101</v>
      </c>
      <c r="I293" s="24"/>
    </row>
    <row r="294" spans="1:9" x14ac:dyDescent="0.3">
      <c r="A294" s="22" t="s">
        <v>291</v>
      </c>
      <c r="B294" s="22" t="s">
        <v>680</v>
      </c>
      <c r="C294" s="23">
        <v>99.180978222903093</v>
      </c>
      <c r="D294" s="23">
        <v>99.669876840232405</v>
      </c>
      <c r="E294" s="23">
        <v>98.926373557078904</v>
      </c>
      <c r="F294" s="23">
        <v>99.276112722583804</v>
      </c>
      <c r="I294" s="24"/>
    </row>
    <row r="295" spans="1:9" x14ac:dyDescent="0.3">
      <c r="A295" s="22" t="s">
        <v>292</v>
      </c>
      <c r="B295" s="22" t="s">
        <v>681</v>
      </c>
      <c r="C295" s="23">
        <v>88.318754130946502</v>
      </c>
      <c r="D295" s="23">
        <v>88.836012955735796</v>
      </c>
      <c r="E295" s="23">
        <v>88.206113020286693</v>
      </c>
      <c r="F295" s="23">
        <v>85.620297825706402</v>
      </c>
      <c r="I295" s="24"/>
    </row>
    <row r="296" spans="1:9" x14ac:dyDescent="0.3">
      <c r="A296" s="22" t="s">
        <v>293</v>
      </c>
      <c r="B296" s="22" t="s">
        <v>682</v>
      </c>
      <c r="C296" s="23">
        <v>86.611217068593106</v>
      </c>
      <c r="D296" s="23">
        <v>87.239528340840394</v>
      </c>
      <c r="E296" s="23">
        <v>87.703759773595706</v>
      </c>
      <c r="F296" s="23">
        <v>87.701053548881603</v>
      </c>
      <c r="I296" s="24"/>
    </row>
    <row r="297" spans="1:9" x14ac:dyDescent="0.3">
      <c r="A297" s="22" t="s">
        <v>294</v>
      </c>
      <c r="B297" s="22" t="s">
        <v>683</v>
      </c>
      <c r="C297" s="23">
        <v>108.94206211574399</v>
      </c>
      <c r="D297" s="23">
        <v>110.041050926965</v>
      </c>
      <c r="E297" s="23">
        <v>110.345181719145</v>
      </c>
      <c r="F297" s="23">
        <v>110.008805968779</v>
      </c>
      <c r="I297" s="24"/>
    </row>
    <row r="298" spans="1:9" x14ac:dyDescent="0.3">
      <c r="A298" s="22" t="s">
        <v>295</v>
      </c>
      <c r="B298" s="22" t="s">
        <v>684</v>
      </c>
      <c r="C298" s="23">
        <v>92.686488273177304</v>
      </c>
      <c r="D298" s="23">
        <v>93.695362289917298</v>
      </c>
      <c r="E298" s="23">
        <v>93.005411133145699</v>
      </c>
      <c r="F298" s="23">
        <v>91.361446390184696</v>
      </c>
      <c r="I298" s="24"/>
    </row>
    <row r="299" spans="1:9" x14ac:dyDescent="0.3">
      <c r="A299" s="22" t="s">
        <v>296</v>
      </c>
      <c r="B299" s="22" t="s">
        <v>685</v>
      </c>
      <c r="C299" s="23">
        <v>96.588437653780503</v>
      </c>
      <c r="D299" s="23">
        <v>95.948298833557203</v>
      </c>
      <c r="E299" s="23">
        <v>96.764546168156997</v>
      </c>
      <c r="F299" s="23">
        <v>96.829386511214096</v>
      </c>
      <c r="I299" s="24"/>
    </row>
    <row r="300" spans="1:9" x14ac:dyDescent="0.3">
      <c r="A300" s="22" t="s">
        <v>297</v>
      </c>
      <c r="B300" s="22" t="s">
        <v>686</v>
      </c>
      <c r="C300" s="23">
        <v>84.258000265674397</v>
      </c>
      <c r="D300" s="23">
        <v>84.677778819642697</v>
      </c>
      <c r="E300" s="23">
        <v>84.480490480669005</v>
      </c>
      <c r="F300" s="23">
        <v>86.301605834053106</v>
      </c>
      <c r="I300" s="24"/>
    </row>
    <row r="301" spans="1:9" x14ac:dyDescent="0.3">
      <c r="A301" s="22" t="s">
        <v>298</v>
      </c>
      <c r="B301" s="22" t="s">
        <v>687</v>
      </c>
      <c r="C301" s="23">
        <v>101.23990459332499</v>
      </c>
      <c r="D301" s="23">
        <v>101.33563076924899</v>
      </c>
      <c r="E301" s="23">
        <v>102.407715147139</v>
      </c>
      <c r="F301" s="23">
        <v>102.340668409166</v>
      </c>
      <c r="I301" s="24"/>
    </row>
    <row r="302" spans="1:9" x14ac:dyDescent="0.3">
      <c r="A302" s="22" t="s">
        <v>299</v>
      </c>
      <c r="B302" s="22" t="s">
        <v>688</v>
      </c>
      <c r="C302" s="23">
        <v>79.403744090700499</v>
      </c>
      <c r="D302" s="23">
        <v>79.029851890952003</v>
      </c>
      <c r="E302" s="23">
        <v>79.047220929669805</v>
      </c>
      <c r="F302" s="23">
        <v>80.776858076718099</v>
      </c>
      <c r="I302" s="24"/>
    </row>
    <row r="303" spans="1:9" x14ac:dyDescent="0.3">
      <c r="A303" s="22" t="s">
        <v>300</v>
      </c>
      <c r="B303" s="22" t="s">
        <v>689</v>
      </c>
      <c r="C303" s="23">
        <v>95.209728216004294</v>
      </c>
      <c r="D303" s="23">
        <v>95.402063206691295</v>
      </c>
      <c r="E303" s="23">
        <v>95.8420304786938</v>
      </c>
      <c r="F303" s="23">
        <v>93.501627087495905</v>
      </c>
      <c r="I303" s="24"/>
    </row>
    <row r="304" spans="1:9" x14ac:dyDescent="0.3">
      <c r="A304" s="22" t="s">
        <v>301</v>
      </c>
      <c r="B304" s="22" t="s">
        <v>690</v>
      </c>
      <c r="C304" s="23">
        <v>87.4651985932435</v>
      </c>
      <c r="D304" s="23">
        <v>87.285751302129</v>
      </c>
      <c r="E304" s="23">
        <v>86.879775338320599</v>
      </c>
      <c r="F304" s="23">
        <v>88.694381725154898</v>
      </c>
      <c r="I304" s="24"/>
    </row>
    <row r="305" spans="1:9" x14ac:dyDescent="0.3">
      <c r="A305" s="22" t="s">
        <v>302</v>
      </c>
      <c r="B305" s="22" t="s">
        <v>691</v>
      </c>
      <c r="C305" s="23">
        <v>83.064802462039907</v>
      </c>
      <c r="D305" s="23">
        <v>84.742217669512797</v>
      </c>
      <c r="E305" s="23">
        <v>83.8559291696358</v>
      </c>
      <c r="F305" s="23">
        <v>85.168646038524699</v>
      </c>
      <c r="I305" s="24"/>
    </row>
    <row r="306" spans="1:9" x14ac:dyDescent="0.3">
      <c r="A306" s="22" t="s">
        <v>303</v>
      </c>
      <c r="B306" s="22" t="s">
        <v>692</v>
      </c>
      <c r="C306" s="23">
        <v>92.903969160660495</v>
      </c>
      <c r="D306" s="23">
        <v>94.120891393030803</v>
      </c>
      <c r="E306" s="23">
        <v>93.840147152451195</v>
      </c>
      <c r="F306" s="23">
        <v>93.975676119359306</v>
      </c>
      <c r="I306" s="24"/>
    </row>
    <row r="307" spans="1:9" x14ac:dyDescent="0.3">
      <c r="A307" s="22" t="s">
        <v>304</v>
      </c>
      <c r="B307" s="22" t="s">
        <v>693</v>
      </c>
      <c r="C307" s="23">
        <v>79.268924001912495</v>
      </c>
      <c r="D307" s="23">
        <v>79.8218478481907</v>
      </c>
      <c r="E307" s="23">
        <v>79.673147037295095</v>
      </c>
      <c r="F307" s="23">
        <v>81.276961695773693</v>
      </c>
      <c r="I307" s="24"/>
    </row>
    <row r="308" spans="1:9" x14ac:dyDescent="0.3">
      <c r="A308" s="22" t="s">
        <v>305</v>
      </c>
      <c r="B308" s="22" t="s">
        <v>694</v>
      </c>
      <c r="C308" s="23">
        <v>93.871600125049</v>
      </c>
      <c r="D308" s="23">
        <v>94.669435033395004</v>
      </c>
      <c r="E308" s="23">
        <v>94.282156471726594</v>
      </c>
      <c r="F308" s="23">
        <v>93.692121612707695</v>
      </c>
      <c r="I308" s="24"/>
    </row>
    <row r="309" spans="1:9" x14ac:dyDescent="0.3">
      <c r="A309" s="22" t="s">
        <v>306</v>
      </c>
      <c r="B309" s="22" t="s">
        <v>695</v>
      </c>
      <c r="C309" s="23">
        <v>81.843298288933696</v>
      </c>
      <c r="D309" s="23">
        <v>80.308109786000699</v>
      </c>
      <c r="E309" s="23">
        <v>80.159067780309201</v>
      </c>
      <c r="F309" s="23">
        <v>81.515663695875304</v>
      </c>
      <c r="I309" s="24"/>
    </row>
    <row r="310" spans="1:9" x14ac:dyDescent="0.3">
      <c r="A310" s="22" t="s">
        <v>307</v>
      </c>
      <c r="B310" s="22" t="s">
        <v>696</v>
      </c>
      <c r="C310" s="23">
        <v>84.203544259516903</v>
      </c>
      <c r="D310" s="23">
        <v>85.106011117501097</v>
      </c>
      <c r="E310" s="23">
        <v>84.901853219781202</v>
      </c>
      <c r="F310" s="23">
        <v>84.461797373042202</v>
      </c>
      <c r="I310" s="24"/>
    </row>
    <row r="311" spans="1:9" x14ac:dyDescent="0.3">
      <c r="A311" s="22" t="s">
        <v>308</v>
      </c>
      <c r="B311" s="22" t="s">
        <v>697</v>
      </c>
      <c r="C311" s="23">
        <v>82.893195210667002</v>
      </c>
      <c r="D311" s="23">
        <v>83.591090935637197</v>
      </c>
      <c r="E311" s="23">
        <v>83.399687547592606</v>
      </c>
      <c r="F311" s="23">
        <v>85.321731446072704</v>
      </c>
      <c r="I311" s="24"/>
    </row>
    <row r="312" spans="1:9" x14ac:dyDescent="0.3">
      <c r="A312" s="22" t="s">
        <v>309</v>
      </c>
      <c r="B312" s="22" t="s">
        <v>698</v>
      </c>
      <c r="C312" s="23">
        <v>97.841784178579701</v>
      </c>
      <c r="D312" s="23">
        <v>100.11703428025901</v>
      </c>
      <c r="E312" s="23">
        <v>101.043492116365</v>
      </c>
      <c r="F312" s="23">
        <v>101.250135400424</v>
      </c>
      <c r="I312" s="24"/>
    </row>
    <row r="313" spans="1:9" x14ac:dyDescent="0.3">
      <c r="A313" s="22" t="s">
        <v>310</v>
      </c>
      <c r="B313" s="22" t="s">
        <v>699</v>
      </c>
      <c r="C313" s="23">
        <v>93.493017338122101</v>
      </c>
      <c r="D313" s="23">
        <v>93.366459703106401</v>
      </c>
      <c r="E313" s="23">
        <v>93.089151237374395</v>
      </c>
      <c r="F313" s="23">
        <v>93.344569397932901</v>
      </c>
      <c r="I313" s="24"/>
    </row>
    <row r="314" spans="1:9" x14ac:dyDescent="0.3">
      <c r="A314" s="22" t="s">
        <v>312</v>
      </c>
      <c r="B314" s="22" t="s">
        <v>701</v>
      </c>
      <c r="C314" s="23">
        <v>82.704453626106698</v>
      </c>
      <c r="D314" s="23">
        <v>82.631849023732997</v>
      </c>
      <c r="E314" s="23">
        <v>82.3397961890321</v>
      </c>
      <c r="F314" s="23">
        <v>83.178612220577094</v>
      </c>
      <c r="I314" s="24"/>
    </row>
    <row r="315" spans="1:9" x14ac:dyDescent="0.3">
      <c r="A315" s="22" t="s">
        <v>313</v>
      </c>
      <c r="B315" s="22" t="s">
        <v>702</v>
      </c>
      <c r="C315" s="23">
        <v>90.139795554703397</v>
      </c>
      <c r="D315" s="23">
        <v>90.979261792843403</v>
      </c>
      <c r="E315" s="23">
        <v>91.899051229029098</v>
      </c>
      <c r="F315" s="23">
        <v>92.081793961187003</v>
      </c>
      <c r="I315" s="24"/>
    </row>
    <row r="316" spans="1:9" x14ac:dyDescent="0.3">
      <c r="A316" s="22" t="s">
        <v>314</v>
      </c>
      <c r="B316" s="22" t="s">
        <v>703</v>
      </c>
      <c r="C316" s="23">
        <v>89.5434791840256</v>
      </c>
      <c r="D316" s="23">
        <v>89.311201668703106</v>
      </c>
      <c r="E316" s="23">
        <v>89.104882911551798</v>
      </c>
      <c r="F316" s="23">
        <v>90.515290561628007</v>
      </c>
      <c r="I316" s="24"/>
    </row>
    <row r="317" spans="1:9" x14ac:dyDescent="0.3">
      <c r="A317" s="22" t="s">
        <v>315</v>
      </c>
      <c r="B317" s="22" t="s">
        <v>704</v>
      </c>
      <c r="C317" s="23">
        <v>90.791711120613698</v>
      </c>
      <c r="D317" s="23">
        <v>91.258423840086493</v>
      </c>
      <c r="E317" s="23">
        <v>92.571823868170199</v>
      </c>
      <c r="F317" s="23">
        <v>92.681977636120806</v>
      </c>
      <c r="I317" s="24"/>
    </row>
    <row r="318" spans="1:9" x14ac:dyDescent="0.3">
      <c r="A318" s="22" t="s">
        <v>387</v>
      </c>
      <c r="B318" s="22" t="s">
        <v>776</v>
      </c>
      <c r="C318" s="23">
        <v>89.669672846721397</v>
      </c>
      <c r="D318" s="23">
        <v>90.432252847392306</v>
      </c>
      <c r="E318" s="23">
        <v>90.612742707980999</v>
      </c>
      <c r="F318" s="23">
        <v>90.858707970487501</v>
      </c>
      <c r="I318" s="24"/>
    </row>
    <row r="319" spans="1:9" x14ac:dyDescent="0.3">
      <c r="A319" s="22" t="s">
        <v>316</v>
      </c>
      <c r="B319" s="22" t="s">
        <v>705</v>
      </c>
      <c r="C319" s="23">
        <v>79.852712667523505</v>
      </c>
      <c r="D319" s="23">
        <v>80.000279639062498</v>
      </c>
      <c r="E319" s="23">
        <v>80.399512245119695</v>
      </c>
      <c r="F319" s="23">
        <v>82.559385893921004</v>
      </c>
      <c r="I319" s="24"/>
    </row>
    <row r="320" spans="1:9" x14ac:dyDescent="0.3">
      <c r="A320" s="22" t="s">
        <v>317</v>
      </c>
      <c r="B320" s="22" t="s">
        <v>706</v>
      </c>
      <c r="C320" s="23">
        <v>79.333901481047207</v>
      </c>
      <c r="D320" s="23">
        <v>80.119944268539896</v>
      </c>
      <c r="E320" s="23">
        <v>81.701222417129102</v>
      </c>
      <c r="F320" s="23">
        <v>84.301117238533294</v>
      </c>
      <c r="I320" s="24"/>
    </row>
    <row r="321" spans="1:9" x14ac:dyDescent="0.3">
      <c r="A321" s="22" t="s">
        <v>318</v>
      </c>
      <c r="B321" s="22" t="s">
        <v>707</v>
      </c>
      <c r="C321" s="23">
        <v>101.079552966164</v>
      </c>
      <c r="D321" s="23">
        <v>101.074272396987</v>
      </c>
      <c r="E321" s="23">
        <v>101.117456236244</v>
      </c>
      <c r="F321" s="23">
        <v>100.58277407658299</v>
      </c>
      <c r="I321" s="24"/>
    </row>
    <row r="322" spans="1:9" x14ac:dyDescent="0.3">
      <c r="A322" s="22" t="s">
        <v>319</v>
      </c>
      <c r="B322" s="22" t="s">
        <v>708</v>
      </c>
      <c r="C322" s="23">
        <v>81.782993941773697</v>
      </c>
      <c r="D322" s="23">
        <v>81.415868979981099</v>
      </c>
      <c r="E322" s="23">
        <v>78.662902162699893</v>
      </c>
      <c r="F322" s="23">
        <v>80.445357535675996</v>
      </c>
      <c r="I322" s="24"/>
    </row>
    <row r="323" spans="1:9" x14ac:dyDescent="0.3">
      <c r="A323" s="22" t="s">
        <v>320</v>
      </c>
      <c r="B323" s="22" t="s">
        <v>709</v>
      </c>
      <c r="C323" s="23">
        <v>88.774644143246704</v>
      </c>
      <c r="D323" s="23">
        <v>84.198495754154493</v>
      </c>
      <c r="E323" s="23">
        <v>83.697293941464494</v>
      </c>
      <c r="F323" s="23">
        <v>84.509449123202998</v>
      </c>
      <c r="I323" s="24"/>
    </row>
    <row r="324" spans="1:9" x14ac:dyDescent="0.3">
      <c r="A324" s="22" t="s">
        <v>321</v>
      </c>
      <c r="B324" s="22" t="s">
        <v>710</v>
      </c>
      <c r="C324" s="23">
        <v>80.604250681622403</v>
      </c>
      <c r="D324" s="23">
        <v>80.210327246604905</v>
      </c>
      <c r="E324" s="23">
        <v>79.518944415116394</v>
      </c>
      <c r="F324" s="23">
        <v>81.484134525619396</v>
      </c>
      <c r="I324" s="24"/>
    </row>
    <row r="325" spans="1:9" x14ac:dyDescent="0.3">
      <c r="A325" s="22" t="s">
        <v>322</v>
      </c>
      <c r="B325" s="22" t="s">
        <v>711</v>
      </c>
      <c r="C325" s="23">
        <v>83.577769485661406</v>
      </c>
      <c r="D325" s="23">
        <v>84.445671006565505</v>
      </c>
      <c r="E325" s="23">
        <v>85.324351948826205</v>
      </c>
      <c r="F325" s="23">
        <v>85.190406921300195</v>
      </c>
      <c r="I325" s="24"/>
    </row>
    <row r="326" spans="1:9" x14ac:dyDescent="0.3">
      <c r="A326" s="22" t="s">
        <v>323</v>
      </c>
      <c r="B326" s="22" t="s">
        <v>712</v>
      </c>
      <c r="C326" s="23">
        <v>81.541103949062602</v>
      </c>
      <c r="D326" s="23">
        <v>82.210071711895907</v>
      </c>
      <c r="E326" s="23">
        <v>81.9656798671015</v>
      </c>
      <c r="F326" s="23">
        <v>84.095435973638104</v>
      </c>
      <c r="I326" s="24"/>
    </row>
    <row r="327" spans="1:9" x14ac:dyDescent="0.3">
      <c r="A327" s="22" t="s">
        <v>383</v>
      </c>
      <c r="B327" s="22" t="s">
        <v>772</v>
      </c>
      <c r="C327" s="23">
        <v>84.697121727120404</v>
      </c>
      <c r="D327" s="23">
        <v>84.1716126331401</v>
      </c>
      <c r="E327" s="23">
        <v>84.154621984143503</v>
      </c>
      <c r="F327" s="23">
        <v>85.995085237868906</v>
      </c>
      <c r="I327" s="24"/>
    </row>
    <row r="328" spans="1:9" x14ac:dyDescent="0.3">
      <c r="A328" s="22" t="s">
        <v>324</v>
      </c>
      <c r="B328" s="22" t="s">
        <v>713</v>
      </c>
      <c r="C328" s="23">
        <v>78.675673917467904</v>
      </c>
      <c r="D328" s="23">
        <v>79.397235489371894</v>
      </c>
      <c r="E328" s="23">
        <v>79.209026124044598</v>
      </c>
      <c r="F328" s="23">
        <v>80.639721031425196</v>
      </c>
      <c r="I328" s="24"/>
    </row>
    <row r="329" spans="1:9" x14ac:dyDescent="0.3">
      <c r="A329" s="22" t="s">
        <v>325</v>
      </c>
      <c r="B329" s="22" t="s">
        <v>714</v>
      </c>
      <c r="C329" s="23">
        <v>106.107359790149</v>
      </c>
      <c r="D329" s="23">
        <v>107.023261078169</v>
      </c>
      <c r="E329" s="23">
        <v>103.38162352291501</v>
      </c>
      <c r="F329" s="23">
        <v>102.621570562522</v>
      </c>
      <c r="I329" s="24"/>
    </row>
    <row r="330" spans="1:9" x14ac:dyDescent="0.3">
      <c r="A330" s="22" t="s">
        <v>326</v>
      </c>
      <c r="B330" s="22" t="s">
        <v>715</v>
      </c>
      <c r="C330" s="23">
        <v>81.774593622785702</v>
      </c>
      <c r="D330" s="23">
        <v>82.368538101397505</v>
      </c>
      <c r="E330" s="23">
        <v>82.552790136314599</v>
      </c>
      <c r="F330" s="23">
        <v>83.684107865006794</v>
      </c>
      <c r="I330" s="24"/>
    </row>
    <row r="331" spans="1:9" x14ac:dyDescent="0.3">
      <c r="A331" s="22" t="s">
        <v>327</v>
      </c>
      <c r="B331" s="22" t="s">
        <v>716</v>
      </c>
      <c r="C331" s="23">
        <v>91.731231379567603</v>
      </c>
      <c r="D331" s="23">
        <v>92.059232428382899</v>
      </c>
      <c r="E331" s="23">
        <v>91.720096164610098</v>
      </c>
      <c r="F331" s="23">
        <v>91.599249953492603</v>
      </c>
      <c r="I331" s="24"/>
    </row>
    <row r="332" spans="1:9" x14ac:dyDescent="0.3">
      <c r="A332" s="22" t="s">
        <v>328</v>
      </c>
      <c r="B332" s="22" t="s">
        <v>717</v>
      </c>
      <c r="C332" s="23">
        <v>79.162608319031193</v>
      </c>
      <c r="D332" s="23">
        <v>80.781332813639494</v>
      </c>
      <c r="E332" s="23">
        <v>80.019455855618901</v>
      </c>
      <c r="F332" s="23">
        <v>81.696703435490406</v>
      </c>
      <c r="I332" s="24"/>
    </row>
    <row r="333" spans="1:9" x14ac:dyDescent="0.3">
      <c r="A333" s="22" t="s">
        <v>329</v>
      </c>
      <c r="B333" s="22" t="s">
        <v>718</v>
      </c>
      <c r="C333" s="23">
        <v>83.549353386936104</v>
      </c>
      <c r="D333" s="23">
        <v>82.9892775903608</v>
      </c>
      <c r="E333" s="23">
        <v>82.584544803877094</v>
      </c>
      <c r="F333" s="23">
        <v>85.030572222057103</v>
      </c>
      <c r="I333" s="24"/>
    </row>
    <row r="334" spans="1:9" x14ac:dyDescent="0.3">
      <c r="A334" s="22" t="s">
        <v>330</v>
      </c>
      <c r="B334" s="22" t="s">
        <v>719</v>
      </c>
      <c r="C334" s="23">
        <v>75.853480243058797</v>
      </c>
      <c r="D334" s="23">
        <v>76.423491526419198</v>
      </c>
      <c r="E334" s="23">
        <v>76.363958577382505</v>
      </c>
      <c r="F334" s="23">
        <v>77.985563378692007</v>
      </c>
      <c r="I334" s="24"/>
    </row>
    <row r="335" spans="1:9" x14ac:dyDescent="0.3">
      <c r="A335" s="22" t="s">
        <v>331</v>
      </c>
      <c r="B335" s="22" t="s">
        <v>720</v>
      </c>
      <c r="C335" s="23">
        <v>85.412306432480307</v>
      </c>
      <c r="D335" s="23">
        <v>86.000763595126401</v>
      </c>
      <c r="E335" s="23">
        <v>86.064054039834502</v>
      </c>
      <c r="F335" s="23">
        <v>88.504892592312601</v>
      </c>
      <c r="I335" s="24"/>
    </row>
    <row r="336" spans="1:9" x14ac:dyDescent="0.3">
      <c r="A336" s="22" t="s">
        <v>332</v>
      </c>
      <c r="B336" s="22" t="s">
        <v>721</v>
      </c>
      <c r="C336" s="23">
        <v>102.82363052484099</v>
      </c>
      <c r="D336" s="23">
        <v>103.398926619848</v>
      </c>
      <c r="E336" s="23">
        <v>103.17118552724899</v>
      </c>
      <c r="F336" s="23">
        <v>102.39834043196301</v>
      </c>
      <c r="I336" s="24"/>
    </row>
    <row r="337" spans="1:9" x14ac:dyDescent="0.3">
      <c r="A337" s="22" t="s">
        <v>333</v>
      </c>
      <c r="B337" s="22" t="s">
        <v>722</v>
      </c>
      <c r="C337" s="23">
        <v>86.048696691554099</v>
      </c>
      <c r="D337" s="23">
        <v>87.250372841628106</v>
      </c>
      <c r="E337" s="23">
        <v>88.924654535573197</v>
      </c>
      <c r="F337" s="23">
        <v>90.784927354119304</v>
      </c>
      <c r="I337" s="24"/>
    </row>
    <row r="338" spans="1:9" x14ac:dyDescent="0.3">
      <c r="A338" s="22" t="s">
        <v>334</v>
      </c>
      <c r="B338" s="22" t="s">
        <v>723</v>
      </c>
      <c r="C338" s="23">
        <v>76.267829589125498</v>
      </c>
      <c r="D338" s="23">
        <v>78.919712040498993</v>
      </c>
      <c r="E338" s="23">
        <v>78.617791032892399</v>
      </c>
      <c r="F338" s="23">
        <v>80.749636310782194</v>
      </c>
      <c r="I338" s="24"/>
    </row>
    <row r="339" spans="1:9" x14ac:dyDescent="0.3">
      <c r="A339" s="22" t="s">
        <v>335</v>
      </c>
      <c r="B339" s="22" t="s">
        <v>724</v>
      </c>
      <c r="C339" s="23">
        <v>84.208113156537806</v>
      </c>
      <c r="D339" s="23">
        <v>83.916352613715404</v>
      </c>
      <c r="E339" s="23">
        <v>83.487855647510401</v>
      </c>
      <c r="F339" s="23">
        <v>83.846403361629896</v>
      </c>
      <c r="I339" s="24"/>
    </row>
    <row r="340" spans="1:9" x14ac:dyDescent="0.3">
      <c r="A340" s="22" t="s">
        <v>336</v>
      </c>
      <c r="B340" s="22" t="s">
        <v>725</v>
      </c>
      <c r="C340" s="23">
        <v>83.360005620656494</v>
      </c>
      <c r="D340" s="23">
        <v>84.825139587314197</v>
      </c>
      <c r="E340" s="23">
        <v>84.532715492668402</v>
      </c>
      <c r="F340" s="23">
        <v>85.327146647382506</v>
      </c>
      <c r="I340" s="24"/>
    </row>
    <row r="341" spans="1:9" x14ac:dyDescent="0.3">
      <c r="A341" s="22" t="s">
        <v>337</v>
      </c>
      <c r="B341" s="22" t="s">
        <v>726</v>
      </c>
      <c r="C341" s="23">
        <v>76.902956968744803</v>
      </c>
      <c r="D341" s="23">
        <v>78.400458631568</v>
      </c>
      <c r="E341" s="23">
        <v>80.180077286744904</v>
      </c>
      <c r="F341" s="23">
        <v>82.964959006013302</v>
      </c>
      <c r="I341" s="24"/>
    </row>
    <row r="342" spans="1:9" x14ac:dyDescent="0.3">
      <c r="A342" s="22" t="s">
        <v>338</v>
      </c>
      <c r="B342" s="22" t="s">
        <v>727</v>
      </c>
      <c r="C342" s="23">
        <v>92.094096273025698</v>
      </c>
      <c r="D342" s="23">
        <v>92.481741454531004</v>
      </c>
      <c r="E342" s="23">
        <v>91.590100904170299</v>
      </c>
      <c r="F342" s="23">
        <v>92.199151412872197</v>
      </c>
      <c r="I342" s="24"/>
    </row>
    <row r="343" spans="1:9" x14ac:dyDescent="0.3">
      <c r="A343" s="22" t="s">
        <v>339</v>
      </c>
      <c r="B343" s="22" t="s">
        <v>728</v>
      </c>
      <c r="C343" s="23">
        <v>77.588987475212903</v>
      </c>
      <c r="D343" s="23">
        <v>78.150900714281605</v>
      </c>
      <c r="E343" s="23">
        <v>78.701569877103196</v>
      </c>
      <c r="F343" s="23">
        <v>80.943858770055002</v>
      </c>
      <c r="I343" s="24"/>
    </row>
    <row r="344" spans="1:9" x14ac:dyDescent="0.3">
      <c r="A344" s="22" t="s">
        <v>340</v>
      </c>
      <c r="B344" s="22" t="s">
        <v>729</v>
      </c>
      <c r="C344" s="23">
        <v>95.378682482134707</v>
      </c>
      <c r="D344" s="23">
        <v>93.782394858591204</v>
      </c>
      <c r="E344" s="23">
        <v>94.016038909313707</v>
      </c>
      <c r="F344" s="23">
        <v>93.361860000843706</v>
      </c>
      <c r="I344" s="24"/>
    </row>
    <row r="345" spans="1:9" x14ac:dyDescent="0.3">
      <c r="A345" s="22" t="s">
        <v>341</v>
      </c>
      <c r="B345" s="22" t="s">
        <v>730</v>
      </c>
      <c r="C345" s="23">
        <v>95.089563623484196</v>
      </c>
      <c r="D345" s="23">
        <v>95.593922383187106</v>
      </c>
      <c r="E345" s="23">
        <v>92.590375084399398</v>
      </c>
      <c r="F345" s="23">
        <v>92.369105947048894</v>
      </c>
      <c r="I345" s="24"/>
    </row>
    <row r="346" spans="1:9" x14ac:dyDescent="0.3">
      <c r="A346" s="22" t="s">
        <v>342</v>
      </c>
      <c r="B346" s="22" t="s">
        <v>731</v>
      </c>
      <c r="C346" s="23">
        <v>86.118837312712103</v>
      </c>
      <c r="D346" s="23">
        <v>87.397955787453697</v>
      </c>
      <c r="E346" s="23">
        <v>87.033938601141102</v>
      </c>
      <c r="F346" s="23">
        <v>85.921338591374607</v>
      </c>
      <c r="I346" s="24"/>
    </row>
    <row r="347" spans="1:9" x14ac:dyDescent="0.3">
      <c r="A347" s="22" t="s">
        <v>343</v>
      </c>
      <c r="B347" s="22" t="s">
        <v>732</v>
      </c>
      <c r="C347" s="23">
        <v>102.248751063341</v>
      </c>
      <c r="D347" s="23">
        <v>102.552283531556</v>
      </c>
      <c r="E347" s="23">
        <v>103.99553732618099</v>
      </c>
      <c r="F347" s="23">
        <v>104.113063065592</v>
      </c>
      <c r="I347" s="24"/>
    </row>
    <row r="348" spans="1:9" x14ac:dyDescent="0.3">
      <c r="A348" s="22" t="s">
        <v>344</v>
      </c>
      <c r="B348" s="22" t="s">
        <v>733</v>
      </c>
      <c r="C348" s="23">
        <v>96.422971169433893</v>
      </c>
      <c r="D348" s="23">
        <v>96.171004567504596</v>
      </c>
      <c r="E348" s="23">
        <v>96.548547878789805</v>
      </c>
      <c r="F348" s="23">
        <v>97.244573688066197</v>
      </c>
      <c r="I348" s="24"/>
    </row>
    <row r="349" spans="1:9" x14ac:dyDescent="0.3">
      <c r="A349" s="22" t="s">
        <v>386</v>
      </c>
      <c r="B349" s="22" t="s">
        <v>775</v>
      </c>
      <c r="C349" s="23">
        <v>89.569008708398698</v>
      </c>
      <c r="D349" s="23">
        <v>89.844632362317498</v>
      </c>
      <c r="E349" s="23">
        <v>90.406446357205596</v>
      </c>
      <c r="F349" s="23">
        <v>89.359777896294801</v>
      </c>
      <c r="I349" s="24"/>
    </row>
    <row r="350" spans="1:9" x14ac:dyDescent="0.3">
      <c r="A350" s="22" t="s">
        <v>345</v>
      </c>
      <c r="B350" s="22" t="s">
        <v>734</v>
      </c>
      <c r="C350" s="23">
        <v>77.507806443134896</v>
      </c>
      <c r="D350" s="23">
        <v>78.082687131248804</v>
      </c>
      <c r="E350" s="23">
        <v>78.000663394705299</v>
      </c>
      <c r="F350" s="23">
        <v>79.928256712579696</v>
      </c>
      <c r="I350" s="24"/>
    </row>
    <row r="351" spans="1:9" x14ac:dyDescent="0.3">
      <c r="A351" s="22" t="s">
        <v>346</v>
      </c>
      <c r="B351" s="22" t="s">
        <v>735</v>
      </c>
      <c r="C351" s="23">
        <v>90.930061423618596</v>
      </c>
      <c r="D351" s="23">
        <v>89.164586765906904</v>
      </c>
      <c r="E351" s="23">
        <v>88.0149247857115</v>
      </c>
      <c r="F351" s="23">
        <v>88.650971710857107</v>
      </c>
      <c r="I351" s="24"/>
    </row>
    <row r="352" spans="1:9" x14ac:dyDescent="0.3">
      <c r="A352" s="22" t="s">
        <v>347</v>
      </c>
      <c r="B352" s="22" t="s">
        <v>736</v>
      </c>
      <c r="C352" s="23">
        <v>96.965728754203198</v>
      </c>
      <c r="D352" s="23">
        <v>97.539317151249094</v>
      </c>
      <c r="E352" s="23">
        <v>97.484241524591496</v>
      </c>
      <c r="F352" s="23">
        <v>98.055872677854197</v>
      </c>
      <c r="I352" s="24"/>
    </row>
    <row r="353" spans="1:9" x14ac:dyDescent="0.3">
      <c r="A353" s="22" t="s">
        <v>350</v>
      </c>
      <c r="B353" s="22" t="s">
        <v>739</v>
      </c>
      <c r="C353" s="23">
        <v>90.949037439170397</v>
      </c>
      <c r="D353" s="23">
        <v>91.099219726109098</v>
      </c>
      <c r="E353" s="23">
        <v>91.504124994624902</v>
      </c>
      <c r="F353" s="23">
        <v>91.490851717841693</v>
      </c>
      <c r="I353" s="24"/>
    </row>
    <row r="354" spans="1:9" x14ac:dyDescent="0.3">
      <c r="A354" s="22" t="s">
        <v>351</v>
      </c>
      <c r="B354" s="22" t="s">
        <v>740</v>
      </c>
      <c r="C354" s="23">
        <v>86.335801782872807</v>
      </c>
      <c r="D354" s="23">
        <v>89.768946200008699</v>
      </c>
      <c r="E354" s="23">
        <v>86.0173420102536</v>
      </c>
      <c r="F354" s="23">
        <v>86.794152257897906</v>
      </c>
      <c r="I354" s="24"/>
    </row>
    <row r="355" spans="1:9" x14ac:dyDescent="0.3">
      <c r="A355" s="22" t="s">
        <v>348</v>
      </c>
      <c r="B355" s="22" t="s">
        <v>737</v>
      </c>
      <c r="C355" s="23">
        <v>85.667749178630103</v>
      </c>
      <c r="D355" s="23">
        <v>85.963822894533493</v>
      </c>
      <c r="E355" s="23">
        <v>85.788463495106797</v>
      </c>
      <c r="F355" s="23">
        <v>84.956908020136495</v>
      </c>
      <c r="I355" s="24"/>
    </row>
    <row r="356" spans="1:9" x14ac:dyDescent="0.3">
      <c r="A356" s="22" t="s">
        <v>349</v>
      </c>
      <c r="B356" s="22" t="s">
        <v>738</v>
      </c>
      <c r="C356" s="23">
        <v>94.557901037092194</v>
      </c>
      <c r="D356" s="23">
        <v>95.257858654118806</v>
      </c>
      <c r="E356" s="23">
        <v>95.435607231711103</v>
      </c>
      <c r="F356" s="23">
        <v>95.437772222648704</v>
      </c>
      <c r="I356" s="24"/>
    </row>
    <row r="357" spans="1:9" x14ac:dyDescent="0.3">
      <c r="A357" s="22" t="s">
        <v>353</v>
      </c>
      <c r="B357" s="22" t="s">
        <v>742</v>
      </c>
      <c r="C357" s="23">
        <v>94.501724744339199</v>
      </c>
      <c r="D357" s="23">
        <v>95.324939535411502</v>
      </c>
      <c r="E357" s="23">
        <v>92.775792184115701</v>
      </c>
      <c r="F357" s="23">
        <v>91.914953880236098</v>
      </c>
      <c r="I357" s="24"/>
    </row>
    <row r="358" spans="1:9" x14ac:dyDescent="0.3">
      <c r="A358" s="22" t="s">
        <v>352</v>
      </c>
      <c r="B358" s="22" t="s">
        <v>741</v>
      </c>
      <c r="C358" s="23">
        <v>99.320463528577704</v>
      </c>
      <c r="D358" s="23">
        <v>99.676055211469901</v>
      </c>
      <c r="E358" s="23">
        <v>98.396936839026594</v>
      </c>
      <c r="F358" s="23">
        <v>98.026307075725597</v>
      </c>
      <c r="I358" s="24"/>
    </row>
    <row r="359" spans="1:9" x14ac:dyDescent="0.3">
      <c r="A359" s="22" t="s">
        <v>354</v>
      </c>
      <c r="B359" s="22" t="s">
        <v>743</v>
      </c>
      <c r="C359" s="23">
        <v>76.368426381350801</v>
      </c>
      <c r="D359" s="23">
        <v>76.537940916994501</v>
      </c>
      <c r="E359" s="23">
        <v>77.458105566731604</v>
      </c>
      <c r="F359" s="23">
        <v>79.098920814911807</v>
      </c>
      <c r="I359" s="24"/>
    </row>
    <row r="360" spans="1:9" x14ac:dyDescent="0.3">
      <c r="A360" s="22" t="s">
        <v>355</v>
      </c>
      <c r="B360" s="22" t="s">
        <v>744</v>
      </c>
      <c r="C360" s="23">
        <v>81.450558733800406</v>
      </c>
      <c r="D360" s="23">
        <v>82.750055826117404</v>
      </c>
      <c r="E360" s="23">
        <v>81.979491850043104</v>
      </c>
      <c r="F360" s="23">
        <v>84.211656014434595</v>
      </c>
      <c r="I360" s="24"/>
    </row>
    <row r="361" spans="1:9" x14ac:dyDescent="0.3">
      <c r="A361" s="22" t="s">
        <v>356</v>
      </c>
      <c r="B361" s="22" t="s">
        <v>745</v>
      </c>
      <c r="C361" s="23">
        <v>100.056357742264</v>
      </c>
      <c r="D361" s="23">
        <v>99.950044182429394</v>
      </c>
      <c r="E361" s="23">
        <v>98.851266822985806</v>
      </c>
      <c r="F361" s="23">
        <v>98.521926088826007</v>
      </c>
      <c r="I361" s="24"/>
    </row>
    <row r="362" spans="1:9" x14ac:dyDescent="0.3">
      <c r="A362" s="22" t="s">
        <v>357</v>
      </c>
      <c r="B362" s="22" t="s">
        <v>746</v>
      </c>
      <c r="C362" s="23">
        <v>90.210220440368602</v>
      </c>
      <c r="D362" s="23">
        <v>91.354320392965107</v>
      </c>
      <c r="E362" s="23">
        <v>91.665263823132506</v>
      </c>
      <c r="F362" s="23">
        <v>93.594007726311901</v>
      </c>
      <c r="I362" s="24"/>
    </row>
    <row r="363" spans="1:9" x14ac:dyDescent="0.3">
      <c r="A363" s="22" t="s">
        <v>358</v>
      </c>
      <c r="B363" s="22" t="s">
        <v>747</v>
      </c>
      <c r="C363" s="23">
        <v>107.726207170389</v>
      </c>
      <c r="D363" s="23">
        <v>107.833868878662</v>
      </c>
      <c r="E363" s="23">
        <v>108.052998193802</v>
      </c>
      <c r="F363" s="23">
        <v>107.616267860915</v>
      </c>
      <c r="I363" s="24"/>
    </row>
    <row r="364" spans="1:9" x14ac:dyDescent="0.3">
      <c r="A364" s="22" t="s">
        <v>359</v>
      </c>
      <c r="B364" s="22" t="s">
        <v>748</v>
      </c>
      <c r="C364" s="23">
        <v>86.455492386614694</v>
      </c>
      <c r="D364" s="23">
        <v>85.738769353231802</v>
      </c>
      <c r="E364" s="23">
        <v>84.379750524381805</v>
      </c>
      <c r="F364" s="23">
        <v>85.648344981032196</v>
      </c>
      <c r="I364" s="24"/>
    </row>
    <row r="365" spans="1:9" x14ac:dyDescent="0.3">
      <c r="A365" s="22" t="s">
        <v>360</v>
      </c>
      <c r="B365" s="22" t="s">
        <v>749</v>
      </c>
      <c r="C365" s="23">
        <v>79.6864592958391</v>
      </c>
      <c r="D365" s="23">
        <v>80.311172295579993</v>
      </c>
      <c r="E365" s="23">
        <v>79.803288400692907</v>
      </c>
      <c r="F365" s="23">
        <v>81.163012243731202</v>
      </c>
      <c r="I365" s="24"/>
    </row>
    <row r="366" spans="1:9" x14ac:dyDescent="0.3">
      <c r="A366" s="22" t="s">
        <v>361</v>
      </c>
      <c r="B366" s="22" t="s">
        <v>750</v>
      </c>
      <c r="C366" s="23">
        <v>91.582605692192999</v>
      </c>
      <c r="D366" s="23">
        <v>91.621986943303895</v>
      </c>
      <c r="E366" s="23">
        <v>90.861631911891706</v>
      </c>
      <c r="F366" s="23">
        <v>91.3594047569362</v>
      </c>
      <c r="I366" s="24"/>
    </row>
    <row r="367" spans="1:9" x14ac:dyDescent="0.3">
      <c r="A367" s="22" t="s">
        <v>362</v>
      </c>
      <c r="B367" s="22" t="s">
        <v>751</v>
      </c>
      <c r="C367" s="23">
        <v>78.010900509261404</v>
      </c>
      <c r="D367" s="23">
        <v>78.180617243188195</v>
      </c>
      <c r="E367" s="23">
        <v>78.025590142338203</v>
      </c>
      <c r="F367" s="23">
        <v>79.256866872065501</v>
      </c>
      <c r="I367" s="24"/>
    </row>
    <row r="368" spans="1:9" x14ac:dyDescent="0.3">
      <c r="A368" s="22" t="s">
        <v>363</v>
      </c>
      <c r="B368" s="22" t="s">
        <v>752</v>
      </c>
      <c r="C368" s="23">
        <v>79.939556846868896</v>
      </c>
      <c r="D368" s="23">
        <v>81.238138829906802</v>
      </c>
      <c r="E368" s="23">
        <v>81.135585033900696</v>
      </c>
      <c r="F368" s="23">
        <v>81.614622257117105</v>
      </c>
      <c r="I368" s="24"/>
    </row>
    <row r="369" spans="1:9" x14ac:dyDescent="0.3">
      <c r="A369" s="22" t="s">
        <v>364</v>
      </c>
      <c r="B369" s="22" t="s">
        <v>753</v>
      </c>
      <c r="C369" s="23">
        <v>89.782368350422601</v>
      </c>
      <c r="D369" s="23">
        <v>91.531954219788602</v>
      </c>
      <c r="E369" s="23">
        <v>91.698584213970605</v>
      </c>
      <c r="F369" s="23">
        <v>90.760371524474394</v>
      </c>
      <c r="I369" s="24"/>
    </row>
    <row r="370" spans="1:9" x14ac:dyDescent="0.3">
      <c r="A370" s="22" t="s">
        <v>365</v>
      </c>
      <c r="B370" s="22" t="s">
        <v>754</v>
      </c>
      <c r="C370" s="23">
        <v>95.767124306323595</v>
      </c>
      <c r="D370" s="23">
        <v>96.184551528106795</v>
      </c>
      <c r="E370" s="23">
        <v>95.964905049956201</v>
      </c>
      <c r="F370" s="23">
        <v>96.419109685629195</v>
      </c>
      <c r="I370" s="24"/>
    </row>
    <row r="371" spans="1:9" x14ac:dyDescent="0.3">
      <c r="A371" s="22" t="s">
        <v>366</v>
      </c>
      <c r="B371" s="22" t="s">
        <v>755</v>
      </c>
      <c r="C371" s="23">
        <v>107.305535328251</v>
      </c>
      <c r="D371" s="23">
        <v>107.686866810136</v>
      </c>
      <c r="E371" s="23">
        <v>107.677068357585</v>
      </c>
      <c r="F371" s="23">
        <v>107.32983463774001</v>
      </c>
      <c r="I371" s="24"/>
    </row>
    <row r="372" spans="1:9" x14ac:dyDescent="0.3">
      <c r="A372" s="22" t="s">
        <v>367</v>
      </c>
      <c r="B372" s="22" t="s">
        <v>756</v>
      </c>
      <c r="C372" s="23">
        <v>87.950895791047003</v>
      </c>
      <c r="D372" s="23">
        <v>89.535004041294897</v>
      </c>
      <c r="E372" s="23">
        <v>88.980071834886701</v>
      </c>
      <c r="F372" s="23">
        <v>88.3849221972837</v>
      </c>
      <c r="I372" s="24"/>
    </row>
    <row r="373" spans="1:9" x14ac:dyDescent="0.3">
      <c r="A373" s="22" t="s">
        <v>368</v>
      </c>
      <c r="B373" s="22" t="s">
        <v>757</v>
      </c>
      <c r="C373" s="23">
        <v>98.0355353251624</v>
      </c>
      <c r="D373" s="23">
        <v>98.862380705679996</v>
      </c>
      <c r="E373" s="23">
        <v>98.888996393657806</v>
      </c>
      <c r="F373" s="23">
        <v>99.133785625880193</v>
      </c>
      <c r="I373" s="24"/>
    </row>
    <row r="374" spans="1:9" x14ac:dyDescent="0.3">
      <c r="A374" s="22" t="s">
        <v>384</v>
      </c>
      <c r="B374" s="22" t="s">
        <v>773</v>
      </c>
      <c r="C374" s="23">
        <v>90.511110457449305</v>
      </c>
      <c r="D374" s="23">
        <v>90.842200016353104</v>
      </c>
      <c r="E374" s="23">
        <v>90.761254888411003</v>
      </c>
      <c r="F374" s="23">
        <v>91.578143408021205</v>
      </c>
      <c r="I374" s="24"/>
    </row>
    <row r="375" spans="1:9" x14ac:dyDescent="0.3">
      <c r="A375" s="22" t="s">
        <v>369</v>
      </c>
      <c r="B375" s="22" t="s">
        <v>758</v>
      </c>
      <c r="C375" s="23">
        <v>79.489540539906201</v>
      </c>
      <c r="D375" s="23">
        <v>79.803163715669797</v>
      </c>
      <c r="E375" s="23">
        <v>79.607426503972803</v>
      </c>
      <c r="F375" s="23">
        <v>81.588026036119601</v>
      </c>
      <c r="I375" s="24"/>
    </row>
    <row r="376" spans="1:9" x14ac:dyDescent="0.3">
      <c r="A376" s="22" t="s">
        <v>370</v>
      </c>
      <c r="B376" s="22" t="s">
        <v>759</v>
      </c>
      <c r="C376" s="23">
        <v>76.592239482083002</v>
      </c>
      <c r="D376" s="23">
        <v>77.279177924225394</v>
      </c>
      <c r="E376" s="23">
        <v>77.202464674955493</v>
      </c>
      <c r="F376" s="23">
        <v>79.212666447388997</v>
      </c>
      <c r="I376" s="24"/>
    </row>
    <row r="377" spans="1:9" x14ac:dyDescent="0.3">
      <c r="A377" s="22" t="s">
        <v>371</v>
      </c>
      <c r="B377" s="22" t="s">
        <v>760</v>
      </c>
      <c r="C377" s="23">
        <v>86.660556829000299</v>
      </c>
      <c r="D377" s="23">
        <v>88.409693352510203</v>
      </c>
      <c r="E377" s="23">
        <v>87.393949126433498</v>
      </c>
      <c r="F377" s="23">
        <v>91.801708868424697</v>
      </c>
      <c r="I377" s="24"/>
    </row>
    <row r="378" spans="1:9" x14ac:dyDescent="0.3">
      <c r="A378" s="22" t="s">
        <v>372</v>
      </c>
      <c r="B378" s="22" t="s">
        <v>761</v>
      </c>
      <c r="C378" s="23">
        <v>80.234029127229903</v>
      </c>
      <c r="D378" s="23">
        <v>79.928341193671599</v>
      </c>
      <c r="E378" s="23">
        <v>79.865605513764507</v>
      </c>
      <c r="F378" s="23">
        <v>81.569493517491907</v>
      </c>
      <c r="I378" s="24"/>
    </row>
    <row r="379" spans="1:9" x14ac:dyDescent="0.3">
      <c r="A379" s="22" t="s">
        <v>373</v>
      </c>
      <c r="B379" s="22" t="s">
        <v>762</v>
      </c>
      <c r="C379" s="23">
        <v>91.432848997319098</v>
      </c>
      <c r="D379" s="23">
        <v>89.877237446069799</v>
      </c>
      <c r="E379" s="23">
        <v>89.468138693951005</v>
      </c>
      <c r="F379" s="23">
        <v>90.317596593371206</v>
      </c>
      <c r="I379" s="24"/>
    </row>
    <row r="380" spans="1:9" x14ac:dyDescent="0.3">
      <c r="A380" s="22" t="s">
        <v>374</v>
      </c>
      <c r="B380" s="22" t="s">
        <v>763</v>
      </c>
      <c r="C380" s="23">
        <v>82.440865953738495</v>
      </c>
      <c r="D380" s="23">
        <v>82.826086556164796</v>
      </c>
      <c r="E380" s="23">
        <v>82.494368310652803</v>
      </c>
      <c r="F380" s="23">
        <v>83.954704843231596</v>
      </c>
      <c r="I380" s="24"/>
    </row>
    <row r="381" spans="1:9" x14ac:dyDescent="0.3">
      <c r="A381" s="22" t="s">
        <v>375</v>
      </c>
      <c r="B381" s="22" t="s">
        <v>764</v>
      </c>
      <c r="C381" s="23">
        <v>101.272180238318</v>
      </c>
      <c r="D381" s="23">
        <v>101.194969385538</v>
      </c>
      <c r="E381" s="23">
        <v>101.84117656379701</v>
      </c>
      <c r="F381" s="23">
        <v>101.801430811374</v>
      </c>
      <c r="I381" s="24"/>
    </row>
    <row r="382" spans="1:9" x14ac:dyDescent="0.3">
      <c r="A382" s="22" t="s">
        <v>377</v>
      </c>
      <c r="B382" s="22" t="s">
        <v>766</v>
      </c>
      <c r="C382" s="23">
        <v>83.669526052854806</v>
      </c>
      <c r="D382" s="23">
        <v>84.650865460019901</v>
      </c>
      <c r="E382" s="23">
        <v>84.039804357156598</v>
      </c>
      <c r="F382" s="23">
        <v>84.948275729743798</v>
      </c>
      <c r="I382" s="24"/>
    </row>
    <row r="383" spans="1:9" x14ac:dyDescent="0.3">
      <c r="A383" s="22" t="s">
        <v>376</v>
      </c>
      <c r="B383" s="22" t="s">
        <v>765</v>
      </c>
      <c r="C383" s="23">
        <v>99.4250062644237</v>
      </c>
      <c r="D383" s="23">
        <v>100.20782560231</v>
      </c>
      <c r="E383" s="23">
        <v>99.290380296963605</v>
      </c>
      <c r="F383" s="23">
        <v>98.582486024196001</v>
      </c>
      <c r="I383" s="24"/>
    </row>
    <row r="384" spans="1:9" x14ac:dyDescent="0.3">
      <c r="A384" s="22" t="s">
        <v>378</v>
      </c>
      <c r="B384" s="22" t="s">
        <v>767</v>
      </c>
      <c r="C384" s="23">
        <v>79.330903212591593</v>
      </c>
      <c r="D384" s="23">
        <v>79.365006808612506</v>
      </c>
      <c r="E384" s="23">
        <v>79.896451343046706</v>
      </c>
      <c r="F384" s="23">
        <v>82.243137942380102</v>
      </c>
      <c r="I384" s="24"/>
    </row>
    <row r="385" spans="1:9" x14ac:dyDescent="0.3">
      <c r="A385" s="22" t="s">
        <v>379</v>
      </c>
      <c r="B385" s="22" t="s">
        <v>768</v>
      </c>
      <c r="C385" s="23">
        <v>94.556589789457206</v>
      </c>
      <c r="D385" s="23">
        <v>94.837934623383703</v>
      </c>
      <c r="E385" s="23">
        <v>94.507396254228198</v>
      </c>
      <c r="F385" s="23">
        <v>94.977420487870404</v>
      </c>
      <c r="I385" s="24"/>
    </row>
    <row r="386" spans="1:9" x14ac:dyDescent="0.3">
      <c r="A386" s="22" t="s">
        <v>380</v>
      </c>
      <c r="B386" s="22" t="s">
        <v>769</v>
      </c>
      <c r="C386" s="23">
        <v>77.497084230240304</v>
      </c>
      <c r="D386" s="23">
        <v>78.658117869341794</v>
      </c>
      <c r="E386" s="23">
        <v>79.137997253391205</v>
      </c>
      <c r="F386" s="23">
        <v>80.956068688130699</v>
      </c>
      <c r="I386" s="24"/>
    </row>
    <row r="387" spans="1:9" x14ac:dyDescent="0.3">
      <c r="A387" s="22" t="s">
        <v>381</v>
      </c>
      <c r="B387" s="22" t="s">
        <v>770</v>
      </c>
      <c r="C387" s="23">
        <v>96.533880997974194</v>
      </c>
      <c r="D387" s="23">
        <v>97.326028251386802</v>
      </c>
      <c r="E387" s="23">
        <v>97.045789949868606</v>
      </c>
      <c r="F387" s="23">
        <v>93.313832949842606</v>
      </c>
      <c r="I387" s="24"/>
    </row>
    <row r="388" spans="1:9" x14ac:dyDescent="0.3">
      <c r="A388" s="22" t="s">
        <v>382</v>
      </c>
      <c r="B388" s="22" t="s">
        <v>771</v>
      </c>
      <c r="C388" s="23">
        <v>101.307468597145</v>
      </c>
      <c r="D388" s="23">
        <v>101.913936798181</v>
      </c>
      <c r="E388" s="23">
        <v>101.65782100839699</v>
      </c>
      <c r="F388" s="23">
        <v>101.81022115359001</v>
      </c>
      <c r="I388" s="24"/>
    </row>
    <row r="389" spans="1:9" x14ac:dyDescent="0.3">
      <c r="B389" s="14"/>
      <c r="C389" s="15"/>
      <c r="D389"/>
      <c r="E389"/>
      <c r="F389"/>
    </row>
    <row r="390" spans="1:9" x14ac:dyDescent="0.3">
      <c r="A390" s="20" t="s">
        <v>10</v>
      </c>
      <c r="B390" s="20" t="s">
        <v>399</v>
      </c>
      <c r="C390" s="21">
        <v>111.52574503846</v>
      </c>
      <c r="D390" s="21">
        <v>111.769831006564</v>
      </c>
      <c r="E390" s="21">
        <v>111.211684542729</v>
      </c>
      <c r="F390" s="21">
        <v>111.56075047132801</v>
      </c>
    </row>
    <row r="391" spans="1:9" x14ac:dyDescent="0.3">
      <c r="A391" s="20" t="s">
        <v>14</v>
      </c>
      <c r="B391" s="20" t="s">
        <v>403</v>
      </c>
      <c r="C391" s="21">
        <v>114.641560205856</v>
      </c>
      <c r="D391" s="21">
        <v>114.31900936444001</v>
      </c>
      <c r="E391" s="21">
        <v>114.198072920493</v>
      </c>
      <c r="F391" s="21">
        <v>113.975741976328</v>
      </c>
    </row>
    <row r="392" spans="1:9" x14ac:dyDescent="0.3">
      <c r="A392" s="20" t="s">
        <v>43</v>
      </c>
      <c r="B392" s="20" t="s">
        <v>432</v>
      </c>
      <c r="C392" s="21">
        <v>111.095933040224</v>
      </c>
      <c r="D392" s="21">
        <v>110.67342850191</v>
      </c>
      <c r="E392" s="21">
        <v>110.496673417351</v>
      </c>
      <c r="F392" s="21">
        <v>110.31530437148299</v>
      </c>
    </row>
    <row r="393" spans="1:9" x14ac:dyDescent="0.3">
      <c r="A393" s="20" t="s">
        <v>82</v>
      </c>
      <c r="B393" s="20" t="s">
        <v>471</v>
      </c>
      <c r="C393" s="21">
        <v>110.994676160254</v>
      </c>
      <c r="D393" s="21">
        <v>110.99274615900799</v>
      </c>
      <c r="E393" s="21">
        <v>111.2805399192</v>
      </c>
      <c r="F393" s="21">
        <v>111.070643526512</v>
      </c>
    </row>
    <row r="394" spans="1:9" x14ac:dyDescent="0.3">
      <c r="A394" s="20" t="s">
        <v>152</v>
      </c>
      <c r="B394" s="20" t="s">
        <v>541</v>
      </c>
      <c r="C394" s="21">
        <v>110.905945931383</v>
      </c>
      <c r="D394" s="21">
        <v>110.951891513066</v>
      </c>
      <c r="E394" s="21">
        <v>110.88956919448</v>
      </c>
      <c r="F394" s="21">
        <v>111.014871056874</v>
      </c>
    </row>
    <row r="395" spans="1:9" x14ac:dyDescent="0.3">
      <c r="A395" s="22" t="s">
        <v>201</v>
      </c>
      <c r="B395" s="22" t="s">
        <v>590</v>
      </c>
      <c r="C395" s="23">
        <v>114.200768065293</v>
      </c>
      <c r="D395" s="23">
        <v>113.83404464358399</v>
      </c>
      <c r="E395" s="23">
        <v>113.821851687798</v>
      </c>
      <c r="F395" s="23">
        <v>113.55277006915099</v>
      </c>
    </row>
    <row r="396" spans="1:9" x14ac:dyDescent="0.3">
      <c r="A396" s="22" t="s">
        <v>311</v>
      </c>
      <c r="B396" s="22" t="s">
        <v>700</v>
      </c>
      <c r="C396" s="23">
        <v>109.45312474688301</v>
      </c>
      <c r="D396" s="23">
        <v>109.669731689532</v>
      </c>
      <c r="E396" s="23">
        <v>109.56552409593</v>
      </c>
      <c r="F396" s="23">
        <v>109.514379310926</v>
      </c>
    </row>
    <row r="397" spans="1:9" x14ac:dyDescent="0.3">
      <c r="B397" s="14"/>
      <c r="C397" s="15"/>
      <c r="D397" s="15"/>
      <c r="E397" s="15"/>
      <c r="F397" s="15"/>
    </row>
    <row r="398" spans="1:9" ht="15" thickBot="1" x14ac:dyDescent="0.35">
      <c r="A398" s="9"/>
      <c r="B398" s="10"/>
      <c r="C398" s="10"/>
      <c r="D398" s="10"/>
      <c r="E398" s="10"/>
      <c r="F398" s="10"/>
    </row>
    <row r="399" spans="1:9" x14ac:dyDescent="0.3">
      <c r="A399" s="12"/>
      <c r="B399" s="11"/>
      <c r="C399" s="11"/>
      <c r="D399" s="11"/>
      <c r="E399" s="11"/>
      <c r="F399" s="11"/>
    </row>
    <row r="400" spans="1:9" x14ac:dyDescent="0.3">
      <c r="A400" s="12" t="s">
        <v>779</v>
      </c>
      <c r="B400" s="11"/>
      <c r="C400" s="11"/>
      <c r="D400" s="11"/>
      <c r="E400" s="11"/>
      <c r="F400" s="1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7D8C7-F38B-496D-95F7-BF4D28CD450F}">
  <dimension ref="A1:I400"/>
  <sheetViews>
    <sheetView workbookViewId="0">
      <selection activeCell="F9" sqref="F9"/>
    </sheetView>
  </sheetViews>
  <sheetFormatPr baseColWidth="10" defaultRowHeight="14.4" x14ac:dyDescent="0.3"/>
  <cols>
    <col min="1" max="1" width="7" style="13" customWidth="1"/>
    <col min="2" max="2" width="27.109375" style="13" customWidth="1"/>
    <col min="3" max="6" width="11.5546875" style="13"/>
  </cols>
  <sheetData>
    <row r="1" spans="1:9" ht="17.399999999999999" x14ac:dyDescent="0.3">
      <c r="A1" s="16" t="s">
        <v>893</v>
      </c>
      <c r="B1" s="17"/>
    </row>
    <row r="2" spans="1:9" ht="17.399999999999999" x14ac:dyDescent="0.3">
      <c r="A2" s="16" t="s">
        <v>895</v>
      </c>
      <c r="B2" s="17"/>
    </row>
    <row r="3" spans="1:9" ht="17.399999999999999" x14ac:dyDescent="0.3">
      <c r="A3" s="16"/>
      <c r="B3" s="17"/>
    </row>
    <row r="4" spans="1:9" ht="17.399999999999999" x14ac:dyDescent="0.3">
      <c r="A4" s="16"/>
      <c r="B4" s="17"/>
    </row>
    <row r="6" spans="1:9" x14ac:dyDescent="0.3">
      <c r="A6" s="8" t="s">
        <v>777</v>
      </c>
      <c r="B6" s="8" t="s">
        <v>388</v>
      </c>
      <c r="C6" s="18">
        <v>2019</v>
      </c>
      <c r="D6" s="19">
        <v>2020</v>
      </c>
      <c r="E6" s="19">
        <v>2021</v>
      </c>
      <c r="F6" s="19">
        <v>2022</v>
      </c>
    </row>
    <row r="7" spans="1:9" x14ac:dyDescent="0.3">
      <c r="A7" s="11" t="s">
        <v>859</v>
      </c>
      <c r="B7" s="35" t="s">
        <v>778</v>
      </c>
      <c r="C7" s="36">
        <v>100.735138786535</v>
      </c>
      <c r="D7" s="36">
        <v>99.847415815257904</v>
      </c>
      <c r="E7" s="36">
        <v>100</v>
      </c>
      <c r="F7" s="36">
        <v>97.435498218962707</v>
      </c>
      <c r="I7" s="24"/>
    </row>
    <row r="8" spans="1:9" x14ac:dyDescent="0.3">
      <c r="A8" s="20" t="s">
        <v>0</v>
      </c>
      <c r="B8" s="20" t="s">
        <v>389</v>
      </c>
      <c r="C8" s="21">
        <v>97.9857642973015</v>
      </c>
      <c r="D8" s="21">
        <v>96.4473801713673</v>
      </c>
      <c r="E8" s="21">
        <v>97.263783429219799</v>
      </c>
      <c r="F8" s="21">
        <v>95.331667746852702</v>
      </c>
      <c r="I8" s="24"/>
    </row>
    <row r="9" spans="1:9" x14ac:dyDescent="0.3">
      <c r="A9" s="20" t="s">
        <v>1</v>
      </c>
      <c r="B9" s="20" t="s">
        <v>390</v>
      </c>
      <c r="C9" s="21">
        <v>103.58057793639</v>
      </c>
      <c r="D9" s="21">
        <v>102.97400487903199</v>
      </c>
      <c r="E9" s="21">
        <v>102.127772618959</v>
      </c>
      <c r="F9" s="21">
        <v>101.475311406906</v>
      </c>
      <c r="I9" s="24"/>
    </row>
    <row r="10" spans="1:9" x14ac:dyDescent="0.3">
      <c r="A10" s="20" t="s">
        <v>2</v>
      </c>
      <c r="B10" s="20" t="s">
        <v>391</v>
      </c>
      <c r="C10" s="21">
        <v>96.404721173534696</v>
      </c>
      <c r="D10" s="21">
        <v>94.156622002672506</v>
      </c>
      <c r="E10" s="21">
        <v>95.257791479118694</v>
      </c>
      <c r="F10" s="21">
        <v>92.111649697688705</v>
      </c>
      <c r="I10" s="24"/>
    </row>
    <row r="11" spans="1:9" x14ac:dyDescent="0.3">
      <c r="A11" s="20" t="s">
        <v>3</v>
      </c>
      <c r="B11" s="20" t="s">
        <v>392</v>
      </c>
      <c r="C11" s="21">
        <v>100.52224326375</v>
      </c>
      <c r="D11" s="21">
        <v>99.997091113953402</v>
      </c>
      <c r="E11" s="21">
        <v>100.38289948675801</v>
      </c>
      <c r="F11" s="21">
        <v>97.559661085568194</v>
      </c>
      <c r="I11" s="24"/>
    </row>
    <row r="12" spans="1:9" x14ac:dyDescent="0.3">
      <c r="A12" s="20" t="s">
        <v>4</v>
      </c>
      <c r="B12" s="20" t="s">
        <v>393</v>
      </c>
      <c r="C12" s="21">
        <v>100.118885350654</v>
      </c>
      <c r="D12" s="21">
        <v>99.632118009537194</v>
      </c>
      <c r="E12" s="21">
        <v>99.083712932687902</v>
      </c>
      <c r="F12" s="21">
        <v>97.721638544126805</v>
      </c>
      <c r="I12" s="24"/>
    </row>
    <row r="13" spans="1:9" x14ac:dyDescent="0.3">
      <c r="A13" s="20" t="s">
        <v>5</v>
      </c>
      <c r="B13" s="20" t="s">
        <v>394</v>
      </c>
      <c r="C13" s="21">
        <v>103.48116336468399</v>
      </c>
      <c r="D13" s="21">
        <v>101.744763571053</v>
      </c>
      <c r="E13" s="21">
        <v>101.955262051898</v>
      </c>
      <c r="F13" s="21">
        <v>99.771406273046594</v>
      </c>
      <c r="I13" s="24"/>
    </row>
    <row r="14" spans="1:9" x14ac:dyDescent="0.3">
      <c r="A14" s="20" t="s">
        <v>6</v>
      </c>
      <c r="B14" s="20" t="s">
        <v>395</v>
      </c>
      <c r="C14" s="21">
        <v>105.42125153492699</v>
      </c>
      <c r="D14" s="21">
        <v>104.768710022127</v>
      </c>
      <c r="E14" s="21">
        <v>104.89664896861299</v>
      </c>
      <c r="F14" s="21">
        <v>102.23737503085199</v>
      </c>
      <c r="I14" s="24"/>
    </row>
    <row r="15" spans="1:9" x14ac:dyDescent="0.3">
      <c r="A15" s="20" t="s">
        <v>7</v>
      </c>
      <c r="B15" s="20" t="s">
        <v>396</v>
      </c>
      <c r="C15" s="21">
        <v>88.893933792030296</v>
      </c>
      <c r="D15" s="21">
        <v>88.138620983876805</v>
      </c>
      <c r="E15" s="21">
        <v>88.675453117255401</v>
      </c>
      <c r="F15" s="21">
        <v>86.014513803803595</v>
      </c>
      <c r="I15" s="24"/>
    </row>
    <row r="16" spans="1:9" x14ac:dyDescent="0.3">
      <c r="A16" s="20" t="s">
        <v>8</v>
      </c>
      <c r="B16" s="20" t="s">
        <v>397</v>
      </c>
      <c r="C16" s="21">
        <v>92.672227702465094</v>
      </c>
      <c r="D16" s="21">
        <v>92.606648941967805</v>
      </c>
      <c r="E16" s="21">
        <v>92.528404898479394</v>
      </c>
      <c r="F16" s="21">
        <v>90.343439282720595</v>
      </c>
      <c r="I16" s="24"/>
    </row>
    <row r="17" spans="1:9" x14ac:dyDescent="0.3">
      <c r="A17" s="20" t="s">
        <v>9</v>
      </c>
      <c r="B17" s="20" t="s">
        <v>398</v>
      </c>
      <c r="C17" s="21">
        <v>101.43168476903099</v>
      </c>
      <c r="D17" s="21">
        <v>95.425248105799398</v>
      </c>
      <c r="E17" s="21">
        <v>94.901300218120596</v>
      </c>
      <c r="F17" s="21">
        <v>98.077605030729401</v>
      </c>
      <c r="I17" s="24"/>
    </row>
    <row r="18" spans="1:9" x14ac:dyDescent="0.3">
      <c r="A18" s="20" t="s">
        <v>11</v>
      </c>
      <c r="B18" s="20" t="s">
        <v>400</v>
      </c>
      <c r="C18" s="21">
        <v>102.606455142298</v>
      </c>
      <c r="D18" s="21">
        <v>101.825601187492</v>
      </c>
      <c r="E18" s="21">
        <v>101.980530370525</v>
      </c>
      <c r="F18" s="21">
        <v>99.185944090351001</v>
      </c>
      <c r="I18" s="24"/>
    </row>
    <row r="19" spans="1:9" x14ac:dyDescent="0.3">
      <c r="A19" s="20" t="s">
        <v>12</v>
      </c>
      <c r="B19" s="20" t="s">
        <v>401</v>
      </c>
      <c r="C19" s="21">
        <v>80.027326629193496</v>
      </c>
      <c r="D19" s="21">
        <v>79.430366695964807</v>
      </c>
      <c r="E19" s="21">
        <v>78.806846040219497</v>
      </c>
      <c r="F19" s="21">
        <v>77.930638028401901</v>
      </c>
      <c r="I19" s="24"/>
    </row>
    <row r="20" spans="1:9" x14ac:dyDescent="0.3">
      <c r="A20" s="20" t="s">
        <v>13</v>
      </c>
      <c r="B20" s="20" t="s">
        <v>402</v>
      </c>
      <c r="C20" s="21">
        <v>101.752686699047</v>
      </c>
      <c r="D20" s="21">
        <v>99.958465104458099</v>
      </c>
      <c r="E20" s="21">
        <v>100.95876329399</v>
      </c>
      <c r="F20" s="21">
        <v>97.489675604539897</v>
      </c>
      <c r="I20" s="24"/>
    </row>
    <row r="21" spans="1:9" x14ac:dyDescent="0.3">
      <c r="A21" s="20" t="s">
        <v>15</v>
      </c>
      <c r="B21" s="20" t="s">
        <v>404</v>
      </c>
      <c r="C21" s="21">
        <v>104.202788763846</v>
      </c>
      <c r="D21" s="21">
        <v>102.962969041555</v>
      </c>
      <c r="E21" s="21">
        <v>102.612946069507</v>
      </c>
      <c r="F21" s="21">
        <v>100.108096770792</v>
      </c>
      <c r="I21" s="24"/>
    </row>
    <row r="22" spans="1:9" x14ac:dyDescent="0.3">
      <c r="A22" s="20" t="s">
        <v>16</v>
      </c>
      <c r="B22" s="20" t="s">
        <v>405</v>
      </c>
      <c r="C22" s="21">
        <v>81.508571858309594</v>
      </c>
      <c r="D22" s="21">
        <v>82.188224884704695</v>
      </c>
      <c r="E22" s="21">
        <v>83.510198079744399</v>
      </c>
      <c r="F22" s="21">
        <v>82.041596031375704</v>
      </c>
      <c r="I22" s="24"/>
    </row>
    <row r="23" spans="1:9" x14ac:dyDescent="0.3">
      <c r="A23" s="20" t="s">
        <v>17</v>
      </c>
      <c r="B23" s="20" t="s">
        <v>406</v>
      </c>
      <c r="C23" s="21">
        <v>95.050218437157099</v>
      </c>
      <c r="D23" s="21">
        <v>92.341349787817506</v>
      </c>
      <c r="E23" s="21">
        <v>91.964543423156599</v>
      </c>
      <c r="F23" s="21">
        <v>91.513818559601901</v>
      </c>
      <c r="I23" s="24"/>
    </row>
    <row r="24" spans="1:9" x14ac:dyDescent="0.3">
      <c r="A24" s="20" t="s">
        <v>18</v>
      </c>
      <c r="B24" s="20" t="s">
        <v>407</v>
      </c>
      <c r="C24" s="21">
        <v>91.4883820166568</v>
      </c>
      <c r="D24" s="21">
        <v>90.386567233021495</v>
      </c>
      <c r="E24" s="21">
        <v>90.228699245326396</v>
      </c>
      <c r="F24" s="21">
        <v>88.904730015659496</v>
      </c>
      <c r="I24" s="24"/>
    </row>
    <row r="25" spans="1:9" x14ac:dyDescent="0.3">
      <c r="A25" s="20" t="s">
        <v>19</v>
      </c>
      <c r="B25" s="20" t="s">
        <v>408</v>
      </c>
      <c r="C25" s="21">
        <v>98.701756376399203</v>
      </c>
      <c r="D25" s="21">
        <v>98.107231437727705</v>
      </c>
      <c r="E25" s="21">
        <v>98.2745398815524</v>
      </c>
      <c r="F25" s="21">
        <v>95.076759330115493</v>
      </c>
      <c r="I25" s="24"/>
    </row>
    <row r="26" spans="1:9" x14ac:dyDescent="0.3">
      <c r="A26" s="20" t="s">
        <v>20</v>
      </c>
      <c r="B26" s="20" t="s">
        <v>409</v>
      </c>
      <c r="C26" s="21">
        <v>90.660017341299493</v>
      </c>
      <c r="D26" s="21">
        <v>90.7826009498677</v>
      </c>
      <c r="E26" s="21">
        <v>90.401919412361707</v>
      </c>
      <c r="F26" s="21">
        <v>88.064193042673907</v>
      </c>
      <c r="I26" s="24"/>
    </row>
    <row r="27" spans="1:9" x14ac:dyDescent="0.3">
      <c r="A27" s="20" t="s">
        <v>21</v>
      </c>
      <c r="B27" s="20" t="s">
        <v>410</v>
      </c>
      <c r="C27" s="21">
        <v>93.157740954194196</v>
      </c>
      <c r="D27" s="21">
        <v>92.612984300914206</v>
      </c>
      <c r="E27" s="21">
        <v>92.834449531098002</v>
      </c>
      <c r="F27" s="21">
        <v>90.6868714249579</v>
      </c>
      <c r="I27" s="24"/>
    </row>
    <row r="28" spans="1:9" x14ac:dyDescent="0.3">
      <c r="A28" s="20" t="s">
        <v>22</v>
      </c>
      <c r="B28" s="20" t="s">
        <v>411</v>
      </c>
      <c r="C28" s="21">
        <v>104.051554502431</v>
      </c>
      <c r="D28" s="21">
        <v>105.05629097847</v>
      </c>
      <c r="E28" s="21">
        <v>103.474040238139</v>
      </c>
      <c r="F28" s="21">
        <v>101.39055569835099</v>
      </c>
      <c r="I28" s="24"/>
    </row>
    <row r="29" spans="1:9" x14ac:dyDescent="0.3">
      <c r="A29" s="20" t="s">
        <v>23</v>
      </c>
      <c r="B29" s="20" t="s">
        <v>412</v>
      </c>
      <c r="C29" s="21">
        <v>94.006533421931806</v>
      </c>
      <c r="D29" s="21">
        <v>93.569945730135998</v>
      </c>
      <c r="E29" s="21">
        <v>93.265698909668103</v>
      </c>
      <c r="F29" s="21">
        <v>90.262097427319205</v>
      </c>
      <c r="I29" s="24"/>
    </row>
    <row r="30" spans="1:9" x14ac:dyDescent="0.3">
      <c r="A30" s="20" t="s">
        <v>24</v>
      </c>
      <c r="B30" s="20" t="s">
        <v>413</v>
      </c>
      <c r="C30" s="21">
        <v>106.085077342966</v>
      </c>
      <c r="D30" s="21">
        <v>104.77452504925201</v>
      </c>
      <c r="E30" s="21">
        <v>104.666025536438</v>
      </c>
      <c r="F30" s="21">
        <v>101.990567872407</v>
      </c>
      <c r="I30" s="24"/>
    </row>
    <row r="31" spans="1:9" x14ac:dyDescent="0.3">
      <c r="A31" s="20" t="s">
        <v>25</v>
      </c>
      <c r="B31" s="20" t="s">
        <v>414</v>
      </c>
      <c r="C31" s="21">
        <v>98.651061657738197</v>
      </c>
      <c r="D31" s="21">
        <v>100.856750926901</v>
      </c>
      <c r="E31" s="21">
        <v>100.699799732659</v>
      </c>
      <c r="F31" s="21">
        <v>97.391913869492797</v>
      </c>
      <c r="I31" s="24"/>
    </row>
    <row r="32" spans="1:9" x14ac:dyDescent="0.3">
      <c r="A32" s="20" t="s">
        <v>26</v>
      </c>
      <c r="B32" s="20" t="s">
        <v>415</v>
      </c>
      <c r="C32" s="21">
        <v>98.011480546582902</v>
      </c>
      <c r="D32" s="21">
        <v>98.754641645134797</v>
      </c>
      <c r="E32" s="21">
        <v>97.985761186690397</v>
      </c>
      <c r="F32" s="21">
        <v>93.683343245134694</v>
      </c>
      <c r="I32" s="24"/>
    </row>
    <row r="33" spans="1:9" x14ac:dyDescent="0.3">
      <c r="A33" s="20" t="s">
        <v>27</v>
      </c>
      <c r="B33" s="20" t="s">
        <v>416</v>
      </c>
      <c r="C33" s="21">
        <v>107.08328439717999</v>
      </c>
      <c r="D33" s="21">
        <v>106.64132546108399</v>
      </c>
      <c r="E33" s="21">
        <v>106.83864524237001</v>
      </c>
      <c r="F33" s="21">
        <v>103.496606631083</v>
      </c>
      <c r="I33" s="24"/>
    </row>
    <row r="34" spans="1:9" x14ac:dyDescent="0.3">
      <c r="A34" s="20" t="s">
        <v>28</v>
      </c>
      <c r="B34" s="20" t="s">
        <v>417</v>
      </c>
      <c r="C34" s="21">
        <v>90.552558471230697</v>
      </c>
      <c r="D34" s="21">
        <v>89.778376403935894</v>
      </c>
      <c r="E34" s="21">
        <v>89.842497844284694</v>
      </c>
      <c r="F34" s="21">
        <v>87.575958427127304</v>
      </c>
      <c r="I34" s="24"/>
    </row>
    <row r="35" spans="1:9" x14ac:dyDescent="0.3">
      <c r="A35" s="20" t="s">
        <v>29</v>
      </c>
      <c r="B35" s="20" t="s">
        <v>418</v>
      </c>
      <c r="C35" s="21">
        <v>84.479105895879897</v>
      </c>
      <c r="D35" s="21">
        <v>84.800505172410695</v>
      </c>
      <c r="E35" s="21">
        <v>85.055256623634094</v>
      </c>
      <c r="F35" s="21">
        <v>83.997319182609004</v>
      </c>
      <c r="I35" s="24"/>
    </row>
    <row r="36" spans="1:9" x14ac:dyDescent="0.3">
      <c r="A36" s="20" t="s">
        <v>30</v>
      </c>
      <c r="B36" s="20" t="s">
        <v>419</v>
      </c>
      <c r="C36" s="21">
        <v>92.776263561252406</v>
      </c>
      <c r="D36" s="21">
        <v>94.232978143839901</v>
      </c>
      <c r="E36" s="21">
        <v>94.274337730581294</v>
      </c>
      <c r="F36" s="21">
        <v>92.904628923184106</v>
      </c>
      <c r="I36" s="24"/>
    </row>
    <row r="37" spans="1:9" x14ac:dyDescent="0.3">
      <c r="A37" s="20" t="s">
        <v>31</v>
      </c>
      <c r="B37" s="20" t="s">
        <v>420</v>
      </c>
      <c r="C37" s="21">
        <v>91.089651154641601</v>
      </c>
      <c r="D37" s="21">
        <v>90.238825992926607</v>
      </c>
      <c r="E37" s="21">
        <v>91.137672039103506</v>
      </c>
      <c r="F37" s="21">
        <v>87.161284149750898</v>
      </c>
      <c r="I37" s="24"/>
    </row>
    <row r="38" spans="1:9" x14ac:dyDescent="0.3">
      <c r="A38" s="20" t="s">
        <v>32</v>
      </c>
      <c r="B38" s="20" t="s">
        <v>421</v>
      </c>
      <c r="C38" s="21">
        <v>101.339228716365</v>
      </c>
      <c r="D38" s="21">
        <v>101.177348569918</v>
      </c>
      <c r="E38" s="21">
        <v>100.885362272254</v>
      </c>
      <c r="F38" s="21">
        <v>95.788829072217396</v>
      </c>
      <c r="I38" s="24"/>
    </row>
    <row r="39" spans="1:9" x14ac:dyDescent="0.3">
      <c r="A39" s="20" t="s">
        <v>33</v>
      </c>
      <c r="B39" s="20" t="s">
        <v>422</v>
      </c>
      <c r="C39" s="21">
        <v>80.483788293118707</v>
      </c>
      <c r="D39" s="21">
        <v>78.454250375938599</v>
      </c>
      <c r="E39" s="21">
        <v>80.062113435407696</v>
      </c>
      <c r="F39" s="21">
        <v>79.048872664473905</v>
      </c>
      <c r="I39" s="24"/>
    </row>
    <row r="40" spans="1:9" x14ac:dyDescent="0.3">
      <c r="A40" s="20" t="s">
        <v>34</v>
      </c>
      <c r="B40" s="20" t="s">
        <v>423</v>
      </c>
      <c r="C40" s="21">
        <v>98.2527136901885</v>
      </c>
      <c r="D40" s="21">
        <v>98.8895278237338</v>
      </c>
      <c r="E40" s="21">
        <v>99.589456953654704</v>
      </c>
      <c r="F40" s="21">
        <v>97.037062695540101</v>
      </c>
      <c r="I40" s="24"/>
    </row>
    <row r="41" spans="1:9" x14ac:dyDescent="0.3">
      <c r="A41" s="20" t="s">
        <v>35</v>
      </c>
      <c r="B41" s="20" t="s">
        <v>424</v>
      </c>
      <c r="C41" s="21">
        <v>104.239753641962</v>
      </c>
      <c r="D41" s="21">
        <v>100.667696954063</v>
      </c>
      <c r="E41" s="21">
        <v>102.879613896289</v>
      </c>
      <c r="F41" s="21">
        <v>100.324994293217</v>
      </c>
      <c r="I41" s="24"/>
    </row>
    <row r="42" spans="1:9" x14ac:dyDescent="0.3">
      <c r="A42" s="20" t="s">
        <v>41</v>
      </c>
      <c r="B42" s="20" t="s">
        <v>430</v>
      </c>
      <c r="C42" s="21">
        <v>95.169496944761804</v>
      </c>
      <c r="D42" s="21">
        <v>93.718766497413696</v>
      </c>
      <c r="E42" s="21">
        <v>92.040818040199497</v>
      </c>
      <c r="F42" s="21">
        <v>91.385654257847605</v>
      </c>
      <c r="I42" s="24"/>
    </row>
    <row r="43" spans="1:9" x14ac:dyDescent="0.3">
      <c r="A43" s="20" t="s">
        <v>36</v>
      </c>
      <c r="B43" s="20" t="s">
        <v>425</v>
      </c>
      <c r="C43" s="21">
        <v>101.93136976696999</v>
      </c>
      <c r="D43" s="21">
        <v>100.072500779986</v>
      </c>
      <c r="E43" s="21">
        <v>99.869242108176906</v>
      </c>
      <c r="F43" s="21">
        <v>98.083020053603406</v>
      </c>
      <c r="I43" s="24"/>
    </row>
    <row r="44" spans="1:9" x14ac:dyDescent="0.3">
      <c r="A44" s="20" t="s">
        <v>37</v>
      </c>
      <c r="B44" s="20" t="s">
        <v>426</v>
      </c>
      <c r="C44" s="21">
        <v>104.18603658499801</v>
      </c>
      <c r="D44" s="21">
        <v>101.93042298822</v>
      </c>
      <c r="E44" s="21">
        <v>102.925659728772</v>
      </c>
      <c r="F44" s="21">
        <v>99.244576644349394</v>
      </c>
      <c r="I44" s="24"/>
    </row>
    <row r="45" spans="1:9" x14ac:dyDescent="0.3">
      <c r="A45" s="20" t="s">
        <v>38</v>
      </c>
      <c r="B45" s="20" t="s">
        <v>427</v>
      </c>
      <c r="C45" s="21">
        <v>100.50212434853</v>
      </c>
      <c r="D45" s="21">
        <v>100.182073551947</v>
      </c>
      <c r="E45" s="21">
        <v>100.12839507835</v>
      </c>
      <c r="F45" s="21">
        <v>97.887034450158595</v>
      </c>
      <c r="I45" s="24"/>
    </row>
    <row r="46" spans="1:9" x14ac:dyDescent="0.3">
      <c r="A46" s="20" t="s">
        <v>39</v>
      </c>
      <c r="B46" s="20" t="s">
        <v>428</v>
      </c>
      <c r="C46" s="21">
        <v>94.498200308778706</v>
      </c>
      <c r="D46" s="21">
        <v>95.372800767499101</v>
      </c>
      <c r="E46" s="21">
        <v>95.284180314585299</v>
      </c>
      <c r="F46" s="21">
        <v>92.195059332251603</v>
      </c>
      <c r="I46" s="24"/>
    </row>
    <row r="47" spans="1:9" x14ac:dyDescent="0.3">
      <c r="A47" s="20" t="s">
        <v>40</v>
      </c>
      <c r="B47" s="20" t="s">
        <v>429</v>
      </c>
      <c r="C47" s="21">
        <v>81.646232426085106</v>
      </c>
      <c r="D47" s="21">
        <v>82.613484094853106</v>
      </c>
      <c r="E47" s="21">
        <v>82.380037124811807</v>
      </c>
      <c r="F47" s="21">
        <v>80.895105163503601</v>
      </c>
      <c r="I47" s="24"/>
    </row>
    <row r="48" spans="1:9" x14ac:dyDescent="0.3">
      <c r="A48" s="20" t="s">
        <v>42</v>
      </c>
      <c r="B48" s="20" t="s">
        <v>431</v>
      </c>
      <c r="C48" s="21">
        <v>93.955482789021602</v>
      </c>
      <c r="D48" s="21">
        <v>93.082766808139596</v>
      </c>
      <c r="E48" s="21">
        <v>94.582831987025102</v>
      </c>
      <c r="F48" s="21">
        <v>94.416209046407602</v>
      </c>
      <c r="I48" s="24"/>
    </row>
    <row r="49" spans="1:9" x14ac:dyDescent="0.3">
      <c r="A49" s="20" t="s">
        <v>44</v>
      </c>
      <c r="B49" s="20" t="s">
        <v>433</v>
      </c>
      <c r="C49" s="21">
        <v>88.294714645572299</v>
      </c>
      <c r="D49" s="21">
        <v>86.699283802363595</v>
      </c>
      <c r="E49" s="21">
        <v>86.895200188090797</v>
      </c>
      <c r="F49" s="21">
        <v>86.293239971980299</v>
      </c>
      <c r="I49" s="24"/>
    </row>
    <row r="50" spans="1:9" x14ac:dyDescent="0.3">
      <c r="A50" s="20" t="s">
        <v>45</v>
      </c>
      <c r="B50" s="20" t="s">
        <v>434</v>
      </c>
      <c r="C50" s="21">
        <v>98.068776337542403</v>
      </c>
      <c r="D50" s="21">
        <v>97.798206437963699</v>
      </c>
      <c r="E50" s="21">
        <v>97.988955060567505</v>
      </c>
      <c r="F50" s="21">
        <v>95.6311940799214</v>
      </c>
      <c r="I50" s="24"/>
    </row>
    <row r="51" spans="1:9" x14ac:dyDescent="0.3">
      <c r="A51" s="20" t="s">
        <v>46</v>
      </c>
      <c r="B51" s="20" t="s">
        <v>435</v>
      </c>
      <c r="C51" s="21">
        <v>90.069869229553007</v>
      </c>
      <c r="D51" s="21">
        <v>89.747828408527496</v>
      </c>
      <c r="E51" s="21">
        <v>90.387784520796799</v>
      </c>
      <c r="F51" s="21">
        <v>88.505207408860699</v>
      </c>
      <c r="I51" s="24"/>
    </row>
    <row r="52" spans="1:9" x14ac:dyDescent="0.3">
      <c r="A52" s="20" t="s">
        <v>47</v>
      </c>
      <c r="B52" s="20" t="s">
        <v>436</v>
      </c>
      <c r="C52" s="21">
        <v>96.703182689279998</v>
      </c>
      <c r="D52" s="21">
        <v>96.106653970791399</v>
      </c>
      <c r="E52" s="21">
        <v>95.981245116748298</v>
      </c>
      <c r="F52" s="21">
        <v>93.067845124744807</v>
      </c>
      <c r="I52" s="24"/>
    </row>
    <row r="53" spans="1:9" x14ac:dyDescent="0.3">
      <c r="A53" s="20" t="s">
        <v>48</v>
      </c>
      <c r="B53" s="20" t="s">
        <v>437</v>
      </c>
      <c r="C53" s="21">
        <v>92.961563231452899</v>
      </c>
      <c r="D53" s="21">
        <v>90.170960973770505</v>
      </c>
      <c r="E53" s="21">
        <v>92.322468694783495</v>
      </c>
      <c r="F53" s="21">
        <v>88.922318483659296</v>
      </c>
      <c r="I53" s="24"/>
    </row>
    <row r="54" spans="1:9" x14ac:dyDescent="0.3">
      <c r="A54" s="20" t="s">
        <v>49</v>
      </c>
      <c r="B54" s="20" t="s">
        <v>438</v>
      </c>
      <c r="C54" s="21">
        <v>105.439755322629</v>
      </c>
      <c r="D54" s="21">
        <v>104.203106297536</v>
      </c>
      <c r="E54" s="21">
        <v>103.76468358581</v>
      </c>
      <c r="F54" s="21">
        <v>100.31258718161899</v>
      </c>
      <c r="I54" s="24"/>
    </row>
    <row r="55" spans="1:9" x14ac:dyDescent="0.3">
      <c r="A55" s="20" t="s">
        <v>50</v>
      </c>
      <c r="B55" s="20" t="s">
        <v>439</v>
      </c>
      <c r="C55" s="21">
        <v>95.529492330775994</v>
      </c>
      <c r="D55" s="21">
        <v>94.465278226768802</v>
      </c>
      <c r="E55" s="21">
        <v>95.166533714669399</v>
      </c>
      <c r="F55" s="21">
        <v>91.670541719114397</v>
      </c>
      <c r="I55" s="24"/>
    </row>
    <row r="56" spans="1:9" x14ac:dyDescent="0.3">
      <c r="A56" s="20" t="s">
        <v>51</v>
      </c>
      <c r="B56" s="20" t="s">
        <v>440</v>
      </c>
      <c r="C56" s="21">
        <v>105.976323767916</v>
      </c>
      <c r="D56" s="21">
        <v>104.361816641014</v>
      </c>
      <c r="E56" s="21">
        <v>104.85475330644999</v>
      </c>
      <c r="F56" s="21">
        <v>102.101600754419</v>
      </c>
      <c r="I56" s="24"/>
    </row>
    <row r="57" spans="1:9" x14ac:dyDescent="0.3">
      <c r="A57" s="20" t="s">
        <v>52</v>
      </c>
      <c r="B57" s="20" t="s">
        <v>441</v>
      </c>
      <c r="C57" s="21">
        <v>90.394744505687598</v>
      </c>
      <c r="D57" s="21">
        <v>91.669389270804501</v>
      </c>
      <c r="E57" s="21">
        <v>91.222952443778894</v>
      </c>
      <c r="F57" s="21">
        <v>88.150754968574304</v>
      </c>
      <c r="I57" s="24"/>
    </row>
    <row r="58" spans="1:9" x14ac:dyDescent="0.3">
      <c r="A58" s="20" t="s">
        <v>53</v>
      </c>
      <c r="B58" s="20" t="s">
        <v>442</v>
      </c>
      <c r="C58" s="21">
        <v>104.877978779535</v>
      </c>
      <c r="D58" s="21">
        <v>102.374160558152</v>
      </c>
      <c r="E58" s="21">
        <v>103.876673586862</v>
      </c>
      <c r="F58" s="21">
        <v>100.11956255350999</v>
      </c>
      <c r="I58" s="24"/>
    </row>
    <row r="59" spans="1:9" x14ac:dyDescent="0.3">
      <c r="A59" s="20" t="s">
        <v>54</v>
      </c>
      <c r="B59" s="20" t="s">
        <v>443</v>
      </c>
      <c r="C59" s="21">
        <v>94.841229787175195</v>
      </c>
      <c r="D59" s="21">
        <v>95.189936391642505</v>
      </c>
      <c r="E59" s="21">
        <v>95.531872298440405</v>
      </c>
      <c r="F59" s="21">
        <v>90.399462793897101</v>
      </c>
      <c r="I59" s="24"/>
    </row>
    <row r="60" spans="1:9" x14ac:dyDescent="0.3">
      <c r="A60" s="20" t="s">
        <v>55</v>
      </c>
      <c r="B60" s="20" t="s">
        <v>444</v>
      </c>
      <c r="C60" s="21">
        <v>94.979928179774106</v>
      </c>
      <c r="D60" s="21">
        <v>91.438153875485</v>
      </c>
      <c r="E60" s="21">
        <v>92.3526531591761</v>
      </c>
      <c r="F60" s="21">
        <v>89.646689690357306</v>
      </c>
      <c r="I60" s="24"/>
    </row>
    <row r="61" spans="1:9" x14ac:dyDescent="0.3">
      <c r="A61" s="20" t="s">
        <v>56</v>
      </c>
      <c r="B61" s="20" t="s">
        <v>445</v>
      </c>
      <c r="C61" s="21">
        <v>90.381476672252006</v>
      </c>
      <c r="D61" s="21">
        <v>89.324897403693299</v>
      </c>
      <c r="E61" s="21">
        <v>90.563215888476904</v>
      </c>
      <c r="F61" s="21">
        <v>90.387837000626007</v>
      </c>
      <c r="I61" s="24"/>
    </row>
    <row r="62" spans="1:9" x14ac:dyDescent="0.3">
      <c r="A62" s="20" t="s">
        <v>57</v>
      </c>
      <c r="B62" s="20" t="s">
        <v>446</v>
      </c>
      <c r="C62" s="21">
        <v>97.480888219950998</v>
      </c>
      <c r="D62" s="21">
        <v>96.614315058088707</v>
      </c>
      <c r="E62" s="21">
        <v>96.447685815784695</v>
      </c>
      <c r="F62" s="21">
        <v>94.589057579618995</v>
      </c>
      <c r="I62" s="24"/>
    </row>
    <row r="63" spans="1:9" x14ac:dyDescent="0.3">
      <c r="A63" s="20" t="s">
        <v>58</v>
      </c>
      <c r="B63" s="20" t="s">
        <v>447</v>
      </c>
      <c r="C63" s="21">
        <v>95.470176199010297</v>
      </c>
      <c r="D63" s="21">
        <v>94.640835962083798</v>
      </c>
      <c r="E63" s="21">
        <v>94.1447169775888</v>
      </c>
      <c r="F63" s="21">
        <v>91.014583797283606</v>
      </c>
      <c r="I63" s="24"/>
    </row>
    <row r="64" spans="1:9" x14ac:dyDescent="0.3">
      <c r="A64" s="20" t="s">
        <v>164</v>
      </c>
      <c r="B64" s="20" t="s">
        <v>553</v>
      </c>
      <c r="C64" s="21">
        <v>100.815749648476</v>
      </c>
      <c r="D64" s="21">
        <v>98.4669971410042</v>
      </c>
      <c r="E64" s="21">
        <v>98.823287412122696</v>
      </c>
      <c r="F64" s="21">
        <v>96.048024947908303</v>
      </c>
      <c r="I64" s="24"/>
    </row>
    <row r="65" spans="1:9" x14ac:dyDescent="0.3">
      <c r="A65" s="20" t="s">
        <v>59</v>
      </c>
      <c r="B65" s="20" t="s">
        <v>448</v>
      </c>
      <c r="C65" s="21">
        <v>106.826019920685</v>
      </c>
      <c r="D65" s="21">
        <v>105.435719063311</v>
      </c>
      <c r="E65" s="21">
        <v>106.094435218529</v>
      </c>
      <c r="F65" s="21">
        <v>101.893846468484</v>
      </c>
      <c r="I65" s="24"/>
    </row>
    <row r="66" spans="1:9" x14ac:dyDescent="0.3">
      <c r="A66" s="20" t="s">
        <v>60</v>
      </c>
      <c r="B66" s="20" t="s">
        <v>449</v>
      </c>
      <c r="C66" s="21">
        <v>100.558732441911</v>
      </c>
      <c r="D66" s="21">
        <v>98.714612975734795</v>
      </c>
      <c r="E66" s="21">
        <v>98.753379608082</v>
      </c>
      <c r="F66" s="21">
        <v>95.499981231497202</v>
      </c>
      <c r="I66" s="24"/>
    </row>
    <row r="67" spans="1:9" x14ac:dyDescent="0.3">
      <c r="A67" s="20" t="s">
        <v>61</v>
      </c>
      <c r="B67" s="20" t="s">
        <v>450</v>
      </c>
      <c r="C67" s="21">
        <v>89.746274029778505</v>
      </c>
      <c r="D67" s="21">
        <v>88.879827526816896</v>
      </c>
      <c r="E67" s="21">
        <v>88.944998464552796</v>
      </c>
      <c r="F67" s="21">
        <v>87.365194804391294</v>
      </c>
      <c r="I67" s="24"/>
    </row>
    <row r="68" spans="1:9" x14ac:dyDescent="0.3">
      <c r="A68" s="20" t="s">
        <v>62</v>
      </c>
      <c r="B68" s="20" t="s">
        <v>451</v>
      </c>
      <c r="C68" s="21">
        <v>101.37497160965199</v>
      </c>
      <c r="D68" s="21">
        <v>100.008158764359</v>
      </c>
      <c r="E68" s="21">
        <v>100.349428674545</v>
      </c>
      <c r="F68" s="21">
        <v>95.929572531757401</v>
      </c>
      <c r="I68" s="24"/>
    </row>
    <row r="69" spans="1:9" x14ac:dyDescent="0.3">
      <c r="A69" s="20" t="s">
        <v>63</v>
      </c>
      <c r="B69" s="20" t="s">
        <v>452</v>
      </c>
      <c r="C69" s="21">
        <v>95.860725452687404</v>
      </c>
      <c r="D69" s="21">
        <v>95.508756984115493</v>
      </c>
      <c r="E69" s="21">
        <v>95.498305842235695</v>
      </c>
      <c r="F69" s="21">
        <v>93.000880395548904</v>
      </c>
      <c r="I69" s="24"/>
    </row>
    <row r="70" spans="1:9" x14ac:dyDescent="0.3">
      <c r="A70" s="20" t="s">
        <v>64</v>
      </c>
      <c r="B70" s="20" t="s">
        <v>453</v>
      </c>
      <c r="C70" s="21">
        <v>87.165830383671405</v>
      </c>
      <c r="D70" s="21">
        <v>87.706832984564699</v>
      </c>
      <c r="E70" s="21">
        <v>87.630551285692903</v>
      </c>
      <c r="F70" s="21">
        <v>85.762701723465895</v>
      </c>
      <c r="I70" s="24"/>
    </row>
    <row r="71" spans="1:9" x14ac:dyDescent="0.3">
      <c r="A71" s="20" t="s">
        <v>65</v>
      </c>
      <c r="B71" s="20" t="s">
        <v>454</v>
      </c>
      <c r="C71" s="21">
        <v>100.400584485484</v>
      </c>
      <c r="D71" s="21">
        <v>99.681904404120701</v>
      </c>
      <c r="E71" s="21">
        <v>100.79819979184801</v>
      </c>
      <c r="F71" s="21">
        <v>100.51790504910301</v>
      </c>
      <c r="I71" s="24"/>
    </row>
    <row r="72" spans="1:9" x14ac:dyDescent="0.3">
      <c r="A72" s="20" t="s">
        <v>66</v>
      </c>
      <c r="B72" s="20" t="s">
        <v>455</v>
      </c>
      <c r="C72" s="21">
        <v>97.153894735009402</v>
      </c>
      <c r="D72" s="21">
        <v>96.762227387207403</v>
      </c>
      <c r="E72" s="21">
        <v>95.796333601993695</v>
      </c>
      <c r="F72" s="21">
        <v>94.050311320069895</v>
      </c>
      <c r="I72" s="24"/>
    </row>
    <row r="73" spans="1:9" x14ac:dyDescent="0.3">
      <c r="A73" s="20" t="s">
        <v>67</v>
      </c>
      <c r="B73" s="20" t="s">
        <v>456</v>
      </c>
      <c r="C73" s="21">
        <v>96.329754704683694</v>
      </c>
      <c r="D73" s="21">
        <v>95.6698637534829</v>
      </c>
      <c r="E73" s="21">
        <v>95.909279447842493</v>
      </c>
      <c r="F73" s="21">
        <v>92.728421767047294</v>
      </c>
      <c r="I73" s="24"/>
    </row>
    <row r="74" spans="1:9" x14ac:dyDescent="0.3">
      <c r="A74" s="20" t="s">
        <v>68</v>
      </c>
      <c r="B74" s="20" t="s">
        <v>457</v>
      </c>
      <c r="C74" s="21">
        <v>102.34294412307899</v>
      </c>
      <c r="D74" s="21">
        <v>101.80893622932901</v>
      </c>
      <c r="E74" s="21">
        <v>103.589962703854</v>
      </c>
      <c r="F74" s="21">
        <v>101.956120421821</v>
      </c>
      <c r="I74" s="24"/>
    </row>
    <row r="75" spans="1:9" x14ac:dyDescent="0.3">
      <c r="A75" s="20" t="s">
        <v>69</v>
      </c>
      <c r="B75" s="20" t="s">
        <v>458</v>
      </c>
      <c r="C75" s="21">
        <v>104.13596980538</v>
      </c>
      <c r="D75" s="21">
        <v>103.749489868358</v>
      </c>
      <c r="E75" s="21">
        <v>104.29504687214801</v>
      </c>
      <c r="F75" s="21">
        <v>100.55629089324199</v>
      </c>
      <c r="I75" s="24"/>
    </row>
    <row r="76" spans="1:9" x14ac:dyDescent="0.3">
      <c r="A76" s="20" t="s">
        <v>70</v>
      </c>
      <c r="B76" s="20" t="s">
        <v>459</v>
      </c>
      <c r="C76" s="21">
        <v>80.323233191934804</v>
      </c>
      <c r="D76" s="21">
        <v>81.452152672316402</v>
      </c>
      <c r="E76" s="21">
        <v>81.850185781381498</v>
      </c>
      <c r="F76" s="21">
        <v>81.542146491426706</v>
      </c>
      <c r="I76" s="24"/>
    </row>
    <row r="77" spans="1:9" x14ac:dyDescent="0.3">
      <c r="A77" s="20" t="s">
        <v>72</v>
      </c>
      <c r="B77" s="20" t="s">
        <v>461</v>
      </c>
      <c r="C77" s="21">
        <v>87.674956107404796</v>
      </c>
      <c r="D77" s="21">
        <v>86.783519827060701</v>
      </c>
      <c r="E77" s="21">
        <v>88.426007771169495</v>
      </c>
      <c r="F77" s="21">
        <v>86.040857567866794</v>
      </c>
      <c r="I77" s="24"/>
    </row>
    <row r="78" spans="1:9" x14ac:dyDescent="0.3">
      <c r="A78" s="20" t="s">
        <v>73</v>
      </c>
      <c r="B78" s="20" t="s">
        <v>462</v>
      </c>
      <c r="C78" s="21">
        <v>106.40422968076599</v>
      </c>
      <c r="D78" s="21">
        <v>105.357083548937</v>
      </c>
      <c r="E78" s="21">
        <v>105.42988503698901</v>
      </c>
      <c r="F78" s="21">
        <v>102.542879740478</v>
      </c>
      <c r="I78" s="24"/>
    </row>
    <row r="79" spans="1:9" x14ac:dyDescent="0.3">
      <c r="A79" s="20" t="s">
        <v>71</v>
      </c>
      <c r="B79" s="20" t="s">
        <v>460</v>
      </c>
      <c r="C79" s="21">
        <v>101.93760353495701</v>
      </c>
      <c r="D79" s="21">
        <v>101.43898236126</v>
      </c>
      <c r="E79" s="21">
        <v>101.56748912101099</v>
      </c>
      <c r="F79" s="21">
        <v>99.080922139210998</v>
      </c>
      <c r="I79" s="24"/>
    </row>
    <row r="80" spans="1:9" x14ac:dyDescent="0.3">
      <c r="A80" s="20" t="s">
        <v>74</v>
      </c>
      <c r="B80" s="20" t="s">
        <v>463</v>
      </c>
      <c r="C80" s="21">
        <v>100.50077546137599</v>
      </c>
      <c r="D80" s="21">
        <v>97.978934009912294</v>
      </c>
      <c r="E80" s="21">
        <v>97.374021813362205</v>
      </c>
      <c r="F80" s="21">
        <v>94.356634157930898</v>
      </c>
      <c r="I80" s="24"/>
    </row>
    <row r="81" spans="1:9" x14ac:dyDescent="0.3">
      <c r="A81" s="20" t="s">
        <v>75</v>
      </c>
      <c r="B81" s="20" t="s">
        <v>464</v>
      </c>
      <c r="C81" s="21">
        <v>92.520108402142895</v>
      </c>
      <c r="D81" s="21">
        <v>92.930578402165906</v>
      </c>
      <c r="E81" s="21">
        <v>91.789121404347995</v>
      </c>
      <c r="F81" s="21">
        <v>89.335831460530002</v>
      </c>
      <c r="I81" s="24"/>
    </row>
    <row r="82" spans="1:9" x14ac:dyDescent="0.3">
      <c r="A82" s="20" t="s">
        <v>76</v>
      </c>
      <c r="B82" s="20" t="s">
        <v>465</v>
      </c>
      <c r="C82" s="21">
        <v>92.126145208360001</v>
      </c>
      <c r="D82" s="21">
        <v>90.569768943367706</v>
      </c>
      <c r="E82" s="21">
        <v>90.406886282821304</v>
      </c>
      <c r="F82" s="21">
        <v>87.736135228722304</v>
      </c>
      <c r="I82" s="24"/>
    </row>
    <row r="83" spans="1:9" x14ac:dyDescent="0.3">
      <c r="A83" s="20" t="s">
        <v>77</v>
      </c>
      <c r="B83" s="20" t="s">
        <v>466</v>
      </c>
      <c r="C83" s="21">
        <v>91.348781754059502</v>
      </c>
      <c r="D83" s="21">
        <v>90.902429833614093</v>
      </c>
      <c r="E83" s="21">
        <v>91.364641810909703</v>
      </c>
      <c r="F83" s="21">
        <v>90.024697288657094</v>
      </c>
      <c r="I83" s="24"/>
    </row>
    <row r="84" spans="1:9" x14ac:dyDescent="0.3">
      <c r="A84" s="20" t="s">
        <v>78</v>
      </c>
      <c r="B84" s="20" t="s">
        <v>467</v>
      </c>
      <c r="C84" s="21">
        <v>82.528314450318305</v>
      </c>
      <c r="D84" s="21">
        <v>82.740965137579906</v>
      </c>
      <c r="E84" s="21">
        <v>87.441242602749696</v>
      </c>
      <c r="F84" s="21">
        <v>85.545746853418294</v>
      </c>
      <c r="I84" s="24"/>
    </row>
    <row r="85" spans="1:9" x14ac:dyDescent="0.3">
      <c r="A85" s="20" t="s">
        <v>79</v>
      </c>
      <c r="B85" s="20" t="s">
        <v>468</v>
      </c>
      <c r="C85" s="21">
        <v>100.793990575647</v>
      </c>
      <c r="D85" s="21">
        <v>100.463849831274</v>
      </c>
      <c r="E85" s="21">
        <v>100.466590589245</v>
      </c>
      <c r="F85" s="21">
        <v>97.650601565746598</v>
      </c>
      <c r="I85" s="24"/>
    </row>
    <row r="86" spans="1:9" x14ac:dyDescent="0.3">
      <c r="A86" s="20" t="s">
        <v>80</v>
      </c>
      <c r="B86" s="20" t="s">
        <v>469</v>
      </c>
      <c r="C86" s="21">
        <v>93.562090765770705</v>
      </c>
      <c r="D86" s="21">
        <v>92.674191739143197</v>
      </c>
      <c r="E86" s="21">
        <v>93.001820852787105</v>
      </c>
      <c r="F86" s="21">
        <v>89.715773348535507</v>
      </c>
      <c r="I86" s="24"/>
    </row>
    <row r="87" spans="1:9" x14ac:dyDescent="0.3">
      <c r="A87" s="20" t="s">
        <v>81</v>
      </c>
      <c r="B87" s="20" t="s">
        <v>470</v>
      </c>
      <c r="C87" s="21">
        <v>97.077294345143201</v>
      </c>
      <c r="D87" s="21">
        <v>97.307458858514096</v>
      </c>
      <c r="E87" s="21">
        <v>96.777743634201499</v>
      </c>
      <c r="F87" s="21">
        <v>93.968707542499899</v>
      </c>
      <c r="I87" s="24"/>
    </row>
    <row r="88" spans="1:9" x14ac:dyDescent="0.3">
      <c r="A88" s="20" t="s">
        <v>83</v>
      </c>
      <c r="B88" s="20" t="s">
        <v>472</v>
      </c>
      <c r="C88" s="21">
        <v>88.7799145763437</v>
      </c>
      <c r="D88" s="21">
        <v>87.905866129808501</v>
      </c>
      <c r="E88" s="21">
        <v>89.017626822126601</v>
      </c>
      <c r="F88" s="21">
        <v>86.430184809022094</v>
      </c>
      <c r="I88" s="24"/>
    </row>
    <row r="89" spans="1:9" x14ac:dyDescent="0.3">
      <c r="A89" s="20" t="s">
        <v>84</v>
      </c>
      <c r="B89" s="20" t="s">
        <v>473</v>
      </c>
      <c r="C89" s="21">
        <v>108.26692053225</v>
      </c>
      <c r="D89" s="21">
        <v>106.79346637028399</v>
      </c>
      <c r="E89" s="21">
        <v>104.703484419779</v>
      </c>
      <c r="F89" s="21">
        <v>103.281537088809</v>
      </c>
      <c r="I89" s="24"/>
    </row>
    <row r="90" spans="1:9" x14ac:dyDescent="0.3">
      <c r="A90" s="20" t="s">
        <v>85</v>
      </c>
      <c r="B90" s="20" t="s">
        <v>474</v>
      </c>
      <c r="C90" s="21">
        <v>101.17763411252101</v>
      </c>
      <c r="D90" s="21">
        <v>100.231006825978</v>
      </c>
      <c r="E90" s="21">
        <v>101.252106537176</v>
      </c>
      <c r="F90" s="21">
        <v>97.835841954827501</v>
      </c>
      <c r="I90" s="24"/>
    </row>
    <row r="91" spans="1:9" x14ac:dyDescent="0.3">
      <c r="A91" s="20" t="s">
        <v>86</v>
      </c>
      <c r="B91" s="20" t="s">
        <v>475</v>
      </c>
      <c r="C91" s="21">
        <v>97.791853624424803</v>
      </c>
      <c r="D91" s="21">
        <v>96.749980806943398</v>
      </c>
      <c r="E91" s="21">
        <v>96.527730362297405</v>
      </c>
      <c r="F91" s="21">
        <v>91.586152943031607</v>
      </c>
      <c r="I91" s="24"/>
    </row>
    <row r="92" spans="1:9" x14ac:dyDescent="0.3">
      <c r="A92" s="20" t="s">
        <v>87</v>
      </c>
      <c r="B92" s="20" t="s">
        <v>476</v>
      </c>
      <c r="C92" s="21">
        <v>105.54286519653</v>
      </c>
      <c r="D92" s="21">
        <v>104.562846701054</v>
      </c>
      <c r="E92" s="21">
        <v>105.06138411367399</v>
      </c>
      <c r="F92" s="21">
        <v>102.940733203704</v>
      </c>
      <c r="I92" s="24"/>
    </row>
    <row r="93" spans="1:9" x14ac:dyDescent="0.3">
      <c r="A93" s="20" t="s">
        <v>88</v>
      </c>
      <c r="B93" s="20" t="s">
        <v>477</v>
      </c>
      <c r="C93" s="21">
        <v>89.652898515121706</v>
      </c>
      <c r="D93" s="21">
        <v>88.870758402802807</v>
      </c>
      <c r="E93" s="21">
        <v>89.201882396263699</v>
      </c>
      <c r="F93" s="21">
        <v>86.960950666554893</v>
      </c>
      <c r="I93" s="24"/>
    </row>
    <row r="94" spans="1:9" x14ac:dyDescent="0.3">
      <c r="A94" s="20" t="s">
        <v>89</v>
      </c>
      <c r="B94" s="20" t="s">
        <v>478</v>
      </c>
      <c r="C94" s="21">
        <v>102.15478371249699</v>
      </c>
      <c r="D94" s="21">
        <v>100.57953056468</v>
      </c>
      <c r="E94" s="21">
        <v>100.358118587324</v>
      </c>
      <c r="F94" s="21">
        <v>95.363151839541302</v>
      </c>
      <c r="I94" s="24"/>
    </row>
    <row r="95" spans="1:9" x14ac:dyDescent="0.3">
      <c r="A95" s="20" t="s">
        <v>90</v>
      </c>
      <c r="B95" s="20" t="s">
        <v>479</v>
      </c>
      <c r="C95" s="21">
        <v>104.85014999938601</v>
      </c>
      <c r="D95" s="21">
        <v>103.818132166444</v>
      </c>
      <c r="E95" s="21">
        <v>104.167952158584</v>
      </c>
      <c r="F95" s="21">
        <v>101.161372249979</v>
      </c>
      <c r="I95" s="24"/>
    </row>
    <row r="96" spans="1:9" x14ac:dyDescent="0.3">
      <c r="A96" s="20" t="s">
        <v>91</v>
      </c>
      <c r="B96" s="20" t="s">
        <v>480</v>
      </c>
      <c r="C96" s="21">
        <v>92.779281957704796</v>
      </c>
      <c r="D96" s="21">
        <v>91.968426200833207</v>
      </c>
      <c r="E96" s="21">
        <v>90.997135032057599</v>
      </c>
      <c r="F96" s="21">
        <v>89.722817083252906</v>
      </c>
      <c r="I96" s="24"/>
    </row>
    <row r="97" spans="1:9" x14ac:dyDescent="0.3">
      <c r="A97" s="20" t="s">
        <v>92</v>
      </c>
      <c r="B97" s="20" t="s">
        <v>481</v>
      </c>
      <c r="C97" s="21">
        <v>107.999177809824</v>
      </c>
      <c r="D97" s="21">
        <v>107.006758804477</v>
      </c>
      <c r="E97" s="21">
        <v>106.538465294744</v>
      </c>
      <c r="F97" s="21">
        <v>103.42601133370501</v>
      </c>
      <c r="I97" s="24"/>
    </row>
    <row r="98" spans="1:9" x14ac:dyDescent="0.3">
      <c r="A98" s="20" t="s">
        <v>93</v>
      </c>
      <c r="B98" s="20" t="s">
        <v>482</v>
      </c>
      <c r="C98" s="21">
        <v>97.093814384067301</v>
      </c>
      <c r="D98" s="21">
        <v>96.5427219655014</v>
      </c>
      <c r="E98" s="21">
        <v>96.894888317631498</v>
      </c>
      <c r="F98" s="21">
        <v>94.8122327691664</v>
      </c>
      <c r="I98" s="24"/>
    </row>
    <row r="99" spans="1:9" x14ac:dyDescent="0.3">
      <c r="A99" s="20" t="s">
        <v>94</v>
      </c>
      <c r="B99" s="20" t="s">
        <v>483</v>
      </c>
      <c r="C99" s="21">
        <v>107.596409520123</v>
      </c>
      <c r="D99" s="21">
        <v>106.76474649550801</v>
      </c>
      <c r="E99" s="21">
        <v>106.829851685203</v>
      </c>
      <c r="F99" s="21">
        <v>103.935055558898</v>
      </c>
      <c r="I99" s="24"/>
    </row>
    <row r="100" spans="1:9" x14ac:dyDescent="0.3">
      <c r="A100" s="20" t="s">
        <v>95</v>
      </c>
      <c r="B100" s="20" t="s">
        <v>484</v>
      </c>
      <c r="C100" s="21">
        <v>86.656428298795404</v>
      </c>
      <c r="D100" s="21">
        <v>86.116393986362695</v>
      </c>
      <c r="E100" s="21">
        <v>86.238079532966097</v>
      </c>
      <c r="F100" s="21">
        <v>84.704995686722299</v>
      </c>
      <c r="I100" s="24"/>
    </row>
    <row r="101" spans="1:9" x14ac:dyDescent="0.3">
      <c r="A101" s="20" t="s">
        <v>96</v>
      </c>
      <c r="B101" s="20" t="s">
        <v>485</v>
      </c>
      <c r="C101" s="21">
        <v>102.859165709423</v>
      </c>
      <c r="D101" s="21">
        <v>100.78155690029099</v>
      </c>
      <c r="E101" s="21">
        <v>100.107936460814</v>
      </c>
      <c r="F101" s="21">
        <v>98.623330971066096</v>
      </c>
      <c r="I101" s="24"/>
    </row>
    <row r="102" spans="1:9" x14ac:dyDescent="0.3">
      <c r="A102" s="20" t="s">
        <v>97</v>
      </c>
      <c r="B102" s="20" t="s">
        <v>486</v>
      </c>
      <c r="C102" s="21">
        <v>91.725536742593803</v>
      </c>
      <c r="D102" s="21">
        <v>92.227354324529799</v>
      </c>
      <c r="E102" s="21">
        <v>92.320747704763704</v>
      </c>
      <c r="F102" s="21">
        <v>90.866922820345195</v>
      </c>
      <c r="I102" s="24"/>
    </row>
    <row r="103" spans="1:9" x14ac:dyDescent="0.3">
      <c r="A103" s="20" t="s">
        <v>98</v>
      </c>
      <c r="B103" s="20" t="s">
        <v>487</v>
      </c>
      <c r="C103" s="21">
        <v>88.044109647854995</v>
      </c>
      <c r="D103" s="21">
        <v>87.266987095160005</v>
      </c>
      <c r="E103" s="21">
        <v>87.2490115564473</v>
      </c>
      <c r="F103" s="21">
        <v>85.397313471206502</v>
      </c>
      <c r="I103" s="24"/>
    </row>
    <row r="104" spans="1:9" x14ac:dyDescent="0.3">
      <c r="A104" s="20" t="s">
        <v>99</v>
      </c>
      <c r="B104" s="20" t="s">
        <v>488</v>
      </c>
      <c r="C104" s="21">
        <v>96.314860108912796</v>
      </c>
      <c r="D104" s="21">
        <v>96.337162354722196</v>
      </c>
      <c r="E104" s="21">
        <v>96.577369849862507</v>
      </c>
      <c r="F104" s="21">
        <v>90.249585525141498</v>
      </c>
      <c r="I104" s="24"/>
    </row>
    <row r="105" spans="1:9" x14ac:dyDescent="0.3">
      <c r="A105" s="20" t="s">
        <v>100</v>
      </c>
      <c r="B105" s="20" t="s">
        <v>489</v>
      </c>
      <c r="C105" s="21">
        <v>94.006979757397104</v>
      </c>
      <c r="D105" s="21">
        <v>91.249415943533094</v>
      </c>
      <c r="E105" s="21">
        <v>91.526763376921096</v>
      </c>
      <c r="F105" s="21">
        <v>88.958558898829494</v>
      </c>
      <c r="I105" s="24"/>
    </row>
    <row r="106" spans="1:9" x14ac:dyDescent="0.3">
      <c r="A106" s="20" t="s">
        <v>101</v>
      </c>
      <c r="B106" s="20" t="s">
        <v>490</v>
      </c>
      <c r="C106" s="21">
        <v>96.752449281291305</v>
      </c>
      <c r="D106" s="21">
        <v>96.338450739615695</v>
      </c>
      <c r="E106" s="21">
        <v>96.653247853054793</v>
      </c>
      <c r="F106" s="21">
        <v>93.873948870759094</v>
      </c>
      <c r="I106" s="24"/>
    </row>
    <row r="107" spans="1:9" x14ac:dyDescent="0.3">
      <c r="A107" s="20" t="s">
        <v>102</v>
      </c>
      <c r="B107" s="20" t="s">
        <v>491</v>
      </c>
      <c r="C107" s="21">
        <v>107.96111155857901</v>
      </c>
      <c r="D107" s="21">
        <v>106.13472624113</v>
      </c>
      <c r="E107" s="21">
        <v>105.938863893125</v>
      </c>
      <c r="F107" s="21">
        <v>102.993846582335</v>
      </c>
      <c r="I107" s="24"/>
    </row>
    <row r="108" spans="1:9" x14ac:dyDescent="0.3">
      <c r="A108" s="20" t="s">
        <v>103</v>
      </c>
      <c r="B108" s="20" t="s">
        <v>492</v>
      </c>
      <c r="C108" s="21">
        <v>93.675369394958196</v>
      </c>
      <c r="D108" s="21">
        <v>92.9585910628943</v>
      </c>
      <c r="E108" s="21">
        <v>93.940605456190497</v>
      </c>
      <c r="F108" s="21">
        <v>91.184146421470402</v>
      </c>
      <c r="I108" s="24"/>
    </row>
    <row r="109" spans="1:9" x14ac:dyDescent="0.3">
      <c r="A109" s="20" t="s">
        <v>106</v>
      </c>
      <c r="B109" s="20" t="s">
        <v>495</v>
      </c>
      <c r="C109" s="21">
        <v>99.672264888107506</v>
      </c>
      <c r="D109" s="21">
        <v>98.602218866608297</v>
      </c>
      <c r="E109" s="21">
        <v>98.563695930105098</v>
      </c>
      <c r="F109" s="21">
        <v>95.659649426961494</v>
      </c>
      <c r="I109" s="24"/>
    </row>
    <row r="110" spans="1:9" x14ac:dyDescent="0.3">
      <c r="A110" s="20" t="s">
        <v>107</v>
      </c>
      <c r="B110" s="20" t="s">
        <v>496</v>
      </c>
      <c r="C110" s="21">
        <v>95.672013404020007</v>
      </c>
      <c r="D110" s="21">
        <v>94.640073110311903</v>
      </c>
      <c r="E110" s="21">
        <v>94.804103690702306</v>
      </c>
      <c r="F110" s="21">
        <v>91.697180702699697</v>
      </c>
      <c r="I110" s="24"/>
    </row>
    <row r="111" spans="1:9" x14ac:dyDescent="0.3">
      <c r="A111" s="20" t="s">
        <v>104</v>
      </c>
      <c r="B111" s="20" t="s">
        <v>493</v>
      </c>
      <c r="C111" s="21">
        <v>95.8286390046257</v>
      </c>
      <c r="D111" s="21">
        <v>95.578634255555102</v>
      </c>
      <c r="E111" s="21">
        <v>94.799610329414094</v>
      </c>
      <c r="F111" s="21">
        <v>91.126882791884498</v>
      </c>
      <c r="I111" s="24"/>
    </row>
    <row r="112" spans="1:9" x14ac:dyDescent="0.3">
      <c r="A112" s="20" t="s">
        <v>105</v>
      </c>
      <c r="B112" s="20" t="s">
        <v>494</v>
      </c>
      <c r="C112" s="21">
        <v>95.839297129772206</v>
      </c>
      <c r="D112" s="21">
        <v>95.472769381416299</v>
      </c>
      <c r="E112" s="21">
        <v>96.960238629176402</v>
      </c>
      <c r="F112" s="21">
        <v>93.832900485968807</v>
      </c>
      <c r="I112" s="24"/>
    </row>
    <row r="113" spans="1:9" x14ac:dyDescent="0.3">
      <c r="A113" s="20" t="s">
        <v>163</v>
      </c>
      <c r="B113" s="20" t="s">
        <v>552</v>
      </c>
      <c r="C113" s="21">
        <v>107.51120364641901</v>
      </c>
      <c r="D113" s="21">
        <v>105.63246466215099</v>
      </c>
      <c r="E113" s="21">
        <v>104.878338749134</v>
      </c>
      <c r="F113" s="21">
        <v>101.847040493024</v>
      </c>
      <c r="I113" s="24"/>
    </row>
    <row r="114" spans="1:9" x14ac:dyDescent="0.3">
      <c r="A114" s="20" t="s">
        <v>108</v>
      </c>
      <c r="B114" s="20" t="s">
        <v>497</v>
      </c>
      <c r="C114" s="21">
        <v>101.28362921329899</v>
      </c>
      <c r="D114" s="21">
        <v>100.40542688532101</v>
      </c>
      <c r="E114" s="21">
        <v>100.070723114167</v>
      </c>
      <c r="F114" s="21">
        <v>97.504578016568999</v>
      </c>
      <c r="I114" s="24"/>
    </row>
    <row r="115" spans="1:9" x14ac:dyDescent="0.3">
      <c r="A115" s="20" t="s">
        <v>109</v>
      </c>
      <c r="B115" s="20" t="s">
        <v>498</v>
      </c>
      <c r="C115" s="21">
        <v>83.368444369944797</v>
      </c>
      <c r="D115" s="21">
        <v>82.9517445793973</v>
      </c>
      <c r="E115" s="21">
        <v>81.992012252968294</v>
      </c>
      <c r="F115" s="21">
        <v>79.746180096642703</v>
      </c>
      <c r="I115" s="24"/>
    </row>
    <row r="116" spans="1:9" x14ac:dyDescent="0.3">
      <c r="A116" s="20" t="s">
        <v>110</v>
      </c>
      <c r="B116" s="20" t="s">
        <v>499</v>
      </c>
      <c r="C116" s="21">
        <v>92.14400210846</v>
      </c>
      <c r="D116" s="21">
        <v>91.636999539336202</v>
      </c>
      <c r="E116" s="21">
        <v>90.796204266178293</v>
      </c>
      <c r="F116" s="21">
        <v>88.963011294951201</v>
      </c>
      <c r="I116" s="24"/>
    </row>
    <row r="117" spans="1:9" x14ac:dyDescent="0.3">
      <c r="A117" s="20" t="s">
        <v>111</v>
      </c>
      <c r="B117" s="20" t="s">
        <v>500</v>
      </c>
      <c r="C117" s="21">
        <v>85.272744589423496</v>
      </c>
      <c r="D117" s="21">
        <v>83.823395828747707</v>
      </c>
      <c r="E117" s="21">
        <v>84.264179798193396</v>
      </c>
      <c r="F117" s="21">
        <v>83.075979686900197</v>
      </c>
      <c r="I117" s="24"/>
    </row>
    <row r="118" spans="1:9" x14ac:dyDescent="0.3">
      <c r="A118" s="20" t="s">
        <v>112</v>
      </c>
      <c r="B118" s="20" t="s">
        <v>501</v>
      </c>
      <c r="C118" s="21">
        <v>98.935072769988906</v>
      </c>
      <c r="D118" s="21">
        <v>98.824044888069807</v>
      </c>
      <c r="E118" s="21">
        <v>99.231887447730898</v>
      </c>
      <c r="F118" s="21">
        <v>96.903011983596897</v>
      </c>
      <c r="I118" s="24"/>
    </row>
    <row r="119" spans="1:9" x14ac:dyDescent="0.3">
      <c r="A119" s="20" t="s">
        <v>113</v>
      </c>
      <c r="B119" s="20" t="s">
        <v>502</v>
      </c>
      <c r="C119" s="21">
        <v>83.237096752990894</v>
      </c>
      <c r="D119" s="21">
        <v>81.242818948027093</v>
      </c>
      <c r="E119" s="21">
        <v>80.643831483937703</v>
      </c>
      <c r="F119" s="21">
        <v>81.693786924952605</v>
      </c>
      <c r="I119" s="24"/>
    </row>
    <row r="120" spans="1:9" x14ac:dyDescent="0.3">
      <c r="A120" s="20" t="s">
        <v>114</v>
      </c>
      <c r="B120" s="20" t="s">
        <v>503</v>
      </c>
      <c r="C120" s="21">
        <v>104.710806182182</v>
      </c>
      <c r="D120" s="21">
        <v>102.728784423817</v>
      </c>
      <c r="E120" s="21">
        <v>103.981999966998</v>
      </c>
      <c r="F120" s="21">
        <v>101.59631747003201</v>
      </c>
      <c r="I120" s="24"/>
    </row>
    <row r="121" spans="1:9" x14ac:dyDescent="0.3">
      <c r="A121" s="20" t="s">
        <v>115</v>
      </c>
      <c r="B121" s="20" t="s">
        <v>504</v>
      </c>
      <c r="C121" s="21">
        <v>101.2975880245</v>
      </c>
      <c r="D121" s="21">
        <v>100.586632527405</v>
      </c>
      <c r="E121" s="21">
        <v>100.41364733312101</v>
      </c>
      <c r="F121" s="21">
        <v>97.818194691128198</v>
      </c>
      <c r="I121" s="24"/>
    </row>
    <row r="122" spans="1:9" x14ac:dyDescent="0.3">
      <c r="A122" s="20" t="s">
        <v>116</v>
      </c>
      <c r="B122" s="20" t="s">
        <v>505</v>
      </c>
      <c r="C122" s="21">
        <v>88.608155834859005</v>
      </c>
      <c r="D122" s="21">
        <v>88.566201769143504</v>
      </c>
      <c r="E122" s="21">
        <v>88.572023644825407</v>
      </c>
      <c r="F122" s="21">
        <v>86.856580160995506</v>
      </c>
      <c r="I122" s="24"/>
    </row>
    <row r="123" spans="1:9" x14ac:dyDescent="0.3">
      <c r="A123" s="20" t="s">
        <v>118</v>
      </c>
      <c r="B123" s="20" t="s">
        <v>507</v>
      </c>
      <c r="C123" s="21">
        <v>98.699977032986197</v>
      </c>
      <c r="D123" s="21">
        <v>99.175377267409601</v>
      </c>
      <c r="E123" s="21">
        <v>99.302729041657102</v>
      </c>
      <c r="F123" s="21">
        <v>98.383693425575601</v>
      </c>
      <c r="I123" s="24"/>
    </row>
    <row r="124" spans="1:9" x14ac:dyDescent="0.3">
      <c r="A124" s="20" t="s">
        <v>122</v>
      </c>
      <c r="B124" s="20" t="s">
        <v>511</v>
      </c>
      <c r="C124" s="21">
        <v>105.008395628543</v>
      </c>
      <c r="D124" s="21">
        <v>103.843723602046</v>
      </c>
      <c r="E124" s="21">
        <v>104.45883024094999</v>
      </c>
      <c r="F124" s="21">
        <v>101.720819304009</v>
      </c>
      <c r="I124" s="24"/>
    </row>
    <row r="125" spans="1:9" x14ac:dyDescent="0.3">
      <c r="A125" s="20" t="s">
        <v>117</v>
      </c>
      <c r="B125" s="20" t="s">
        <v>506</v>
      </c>
      <c r="C125" s="21">
        <v>81.048124749022904</v>
      </c>
      <c r="D125" s="21">
        <v>80.410925928357102</v>
      </c>
      <c r="E125" s="21">
        <v>78.926135003875601</v>
      </c>
      <c r="F125" s="21">
        <v>79.338840569241597</v>
      </c>
      <c r="I125" s="24"/>
    </row>
    <row r="126" spans="1:9" x14ac:dyDescent="0.3">
      <c r="A126" s="20" t="s">
        <v>119</v>
      </c>
      <c r="B126" s="20" t="s">
        <v>508</v>
      </c>
      <c r="C126" s="21">
        <v>106.37481320925301</v>
      </c>
      <c r="D126" s="21">
        <v>101.665357039043</v>
      </c>
      <c r="E126" s="21">
        <v>104.15023609527699</v>
      </c>
      <c r="F126" s="21">
        <v>101.77309191780699</v>
      </c>
      <c r="I126" s="24"/>
    </row>
    <row r="127" spans="1:9" x14ac:dyDescent="0.3">
      <c r="A127" s="20" t="s">
        <v>120</v>
      </c>
      <c r="B127" s="20" t="s">
        <v>509</v>
      </c>
      <c r="C127" s="21">
        <v>105.060335811413</v>
      </c>
      <c r="D127" s="21">
        <v>104.05653133308</v>
      </c>
      <c r="E127" s="21">
        <v>104.594354153737</v>
      </c>
      <c r="F127" s="21">
        <v>101.379792164413</v>
      </c>
      <c r="I127" s="24"/>
    </row>
    <row r="128" spans="1:9" x14ac:dyDescent="0.3">
      <c r="A128" s="20" t="s">
        <v>121</v>
      </c>
      <c r="B128" s="20" t="s">
        <v>510</v>
      </c>
      <c r="C128" s="21">
        <v>107.09390793062801</v>
      </c>
      <c r="D128" s="21">
        <v>106.60858558224901</v>
      </c>
      <c r="E128" s="21">
        <v>106.185966851109</v>
      </c>
      <c r="F128" s="21">
        <v>103.763997113644</v>
      </c>
      <c r="I128" s="24"/>
    </row>
    <row r="129" spans="1:9" x14ac:dyDescent="0.3">
      <c r="A129" s="20" t="s">
        <v>123</v>
      </c>
      <c r="B129" s="20" t="s">
        <v>512</v>
      </c>
      <c r="C129" s="21">
        <v>95.249027289977903</v>
      </c>
      <c r="D129" s="21">
        <v>94.610284227558694</v>
      </c>
      <c r="E129" s="21">
        <v>94.415119620565207</v>
      </c>
      <c r="F129" s="21">
        <v>91.969822521254301</v>
      </c>
      <c r="I129" s="24"/>
    </row>
    <row r="130" spans="1:9" x14ac:dyDescent="0.3">
      <c r="A130" s="20" t="s">
        <v>124</v>
      </c>
      <c r="B130" s="20" t="s">
        <v>513</v>
      </c>
      <c r="C130" s="21">
        <v>100.85918303834301</v>
      </c>
      <c r="D130" s="21">
        <v>100.493039650632</v>
      </c>
      <c r="E130" s="21">
        <v>100.229856749511</v>
      </c>
      <c r="F130" s="21">
        <v>97.522657808662501</v>
      </c>
      <c r="I130" s="24"/>
    </row>
    <row r="131" spans="1:9" x14ac:dyDescent="0.3">
      <c r="A131" s="20" t="s">
        <v>125</v>
      </c>
      <c r="B131" s="20" t="s">
        <v>514</v>
      </c>
      <c r="C131" s="21">
        <v>96.741296835174495</v>
      </c>
      <c r="D131" s="21">
        <v>95.621772629752499</v>
      </c>
      <c r="E131" s="21">
        <v>95.746375711236894</v>
      </c>
      <c r="F131" s="21">
        <v>93.113192805278103</v>
      </c>
      <c r="I131" s="24"/>
    </row>
    <row r="132" spans="1:9" x14ac:dyDescent="0.3">
      <c r="A132" s="20" t="s">
        <v>126</v>
      </c>
      <c r="B132" s="20" t="s">
        <v>515</v>
      </c>
      <c r="C132" s="21">
        <v>111.27313264491001</v>
      </c>
      <c r="D132" s="21">
        <v>109.691743241873</v>
      </c>
      <c r="E132" s="21">
        <v>109.205697265195</v>
      </c>
      <c r="F132" s="21">
        <v>105.801627393571</v>
      </c>
      <c r="I132" s="24"/>
    </row>
    <row r="133" spans="1:9" x14ac:dyDescent="0.3">
      <c r="A133" s="20" t="s">
        <v>127</v>
      </c>
      <c r="B133" s="20" t="s">
        <v>516</v>
      </c>
      <c r="C133" s="21">
        <v>108.722819718811</v>
      </c>
      <c r="D133" s="21">
        <v>104.92787856909899</v>
      </c>
      <c r="E133" s="21">
        <v>106.111329057695</v>
      </c>
      <c r="F133" s="21">
        <v>103.135099064073</v>
      </c>
      <c r="I133" s="24"/>
    </row>
    <row r="134" spans="1:9" x14ac:dyDescent="0.3">
      <c r="A134" s="20" t="s">
        <v>128</v>
      </c>
      <c r="B134" s="20" t="s">
        <v>517</v>
      </c>
      <c r="C134" s="21">
        <v>95.615907451892895</v>
      </c>
      <c r="D134" s="21">
        <v>94.2676890574987</v>
      </c>
      <c r="E134" s="21">
        <v>91.104968769919594</v>
      </c>
      <c r="F134" s="21">
        <v>88.253193778389004</v>
      </c>
      <c r="I134" s="24"/>
    </row>
    <row r="135" spans="1:9" x14ac:dyDescent="0.3">
      <c r="A135" s="20" t="s">
        <v>129</v>
      </c>
      <c r="B135" s="20" t="s">
        <v>518</v>
      </c>
      <c r="C135" s="21">
        <v>85.299366925519394</v>
      </c>
      <c r="D135" s="21">
        <v>84.859342789257497</v>
      </c>
      <c r="E135" s="21">
        <v>85.160204656844201</v>
      </c>
      <c r="F135" s="21">
        <v>83.645867369961195</v>
      </c>
      <c r="I135" s="24"/>
    </row>
    <row r="136" spans="1:9" x14ac:dyDescent="0.3">
      <c r="A136" s="20" t="s">
        <v>130</v>
      </c>
      <c r="B136" s="20" t="s">
        <v>519</v>
      </c>
      <c r="C136" s="21">
        <v>102.194073197348</v>
      </c>
      <c r="D136" s="21">
        <v>102.680365900314</v>
      </c>
      <c r="E136" s="21">
        <v>102.508930181111</v>
      </c>
      <c r="F136" s="21">
        <v>99.843832260720802</v>
      </c>
      <c r="I136" s="24"/>
    </row>
    <row r="137" spans="1:9" x14ac:dyDescent="0.3">
      <c r="A137" s="20" t="s">
        <v>131</v>
      </c>
      <c r="B137" s="20" t="s">
        <v>520</v>
      </c>
      <c r="C137" s="21">
        <v>99.107972327472694</v>
      </c>
      <c r="D137" s="21">
        <v>95.430366699177299</v>
      </c>
      <c r="E137" s="21">
        <v>93.773045327578401</v>
      </c>
      <c r="F137" s="21">
        <v>92.357604320364203</v>
      </c>
      <c r="I137" s="24"/>
    </row>
    <row r="138" spans="1:9" x14ac:dyDescent="0.3">
      <c r="A138" s="20" t="s">
        <v>132</v>
      </c>
      <c r="B138" s="20" t="s">
        <v>521</v>
      </c>
      <c r="C138" s="21">
        <v>96.856439709154401</v>
      </c>
      <c r="D138" s="21">
        <v>96.708047333473999</v>
      </c>
      <c r="E138" s="21">
        <v>97.186254227028101</v>
      </c>
      <c r="F138" s="21">
        <v>97.128219360274102</v>
      </c>
      <c r="I138" s="24"/>
    </row>
    <row r="139" spans="1:9" x14ac:dyDescent="0.3">
      <c r="A139" s="20" t="s">
        <v>133</v>
      </c>
      <c r="B139" s="20" t="s">
        <v>522</v>
      </c>
      <c r="C139" s="21">
        <v>78.917099825335896</v>
      </c>
      <c r="D139" s="21">
        <v>79.196864746145593</v>
      </c>
      <c r="E139" s="21">
        <v>77.929746765652297</v>
      </c>
      <c r="F139" s="21">
        <v>75.894965676157696</v>
      </c>
      <c r="I139" s="24"/>
    </row>
    <row r="140" spans="1:9" x14ac:dyDescent="0.3">
      <c r="A140" s="20" t="s">
        <v>134</v>
      </c>
      <c r="B140" s="20" t="s">
        <v>523</v>
      </c>
      <c r="C140" s="21">
        <v>89.299645704940602</v>
      </c>
      <c r="D140" s="21">
        <v>88.620996324203801</v>
      </c>
      <c r="E140" s="21">
        <v>89.127955882004102</v>
      </c>
      <c r="F140" s="21">
        <v>87.042175009627101</v>
      </c>
      <c r="I140" s="24"/>
    </row>
    <row r="141" spans="1:9" x14ac:dyDescent="0.3">
      <c r="A141" s="20" t="s">
        <v>135</v>
      </c>
      <c r="B141" s="20" t="s">
        <v>524</v>
      </c>
      <c r="C141" s="21">
        <v>93.996741103268903</v>
      </c>
      <c r="D141" s="21">
        <v>94.243293821424601</v>
      </c>
      <c r="E141" s="21">
        <v>94.490693341689493</v>
      </c>
      <c r="F141" s="21">
        <v>91.673295256628606</v>
      </c>
      <c r="I141" s="24"/>
    </row>
    <row r="142" spans="1:9" x14ac:dyDescent="0.3">
      <c r="A142" s="20" t="s">
        <v>136</v>
      </c>
      <c r="B142" s="20" t="s">
        <v>525</v>
      </c>
      <c r="C142" s="21">
        <v>96.400044529773794</v>
      </c>
      <c r="D142" s="21">
        <v>96.229286281561201</v>
      </c>
      <c r="E142" s="21">
        <v>95.908946327377294</v>
      </c>
      <c r="F142" s="21">
        <v>93.381837233184001</v>
      </c>
      <c r="I142" s="24"/>
    </row>
    <row r="143" spans="1:9" x14ac:dyDescent="0.3">
      <c r="A143" s="20" t="s">
        <v>162</v>
      </c>
      <c r="B143" s="20" t="s">
        <v>551</v>
      </c>
      <c r="C143" s="21">
        <v>101.532002362874</v>
      </c>
      <c r="D143" s="21">
        <v>100.27710137103701</v>
      </c>
      <c r="E143" s="21">
        <v>100.97967832117401</v>
      </c>
      <c r="F143" s="21">
        <v>98.155928240813694</v>
      </c>
      <c r="I143" s="24"/>
    </row>
    <row r="144" spans="1:9" x14ac:dyDescent="0.3">
      <c r="A144" s="20" t="s">
        <v>137</v>
      </c>
      <c r="B144" s="20" t="s">
        <v>526</v>
      </c>
      <c r="C144" s="21">
        <v>87.902717878927405</v>
      </c>
      <c r="D144" s="21">
        <v>86.1731961299989</v>
      </c>
      <c r="E144" s="21">
        <v>85.904799030444707</v>
      </c>
      <c r="F144" s="21">
        <v>84.283159089845199</v>
      </c>
      <c r="I144" s="24"/>
    </row>
    <row r="145" spans="1:9" x14ac:dyDescent="0.3">
      <c r="A145" s="20" t="s">
        <v>138</v>
      </c>
      <c r="B145" s="20" t="s">
        <v>527</v>
      </c>
      <c r="C145" s="21">
        <v>94.671490503895498</v>
      </c>
      <c r="D145" s="21">
        <v>94.706757137659807</v>
      </c>
      <c r="E145" s="21">
        <v>93.979837378135798</v>
      </c>
      <c r="F145" s="21">
        <v>89.962803134717703</v>
      </c>
      <c r="I145" s="24"/>
    </row>
    <row r="146" spans="1:9" x14ac:dyDescent="0.3">
      <c r="A146" s="20" t="s">
        <v>139</v>
      </c>
      <c r="B146" s="20" t="s">
        <v>528</v>
      </c>
      <c r="C146" s="21">
        <v>102.448675963277</v>
      </c>
      <c r="D146" s="21">
        <v>102.75385958633601</v>
      </c>
      <c r="E146" s="21">
        <v>102.988719246168</v>
      </c>
      <c r="F146" s="21">
        <v>99.991057597014802</v>
      </c>
      <c r="I146" s="24"/>
    </row>
    <row r="147" spans="1:9" x14ac:dyDescent="0.3">
      <c r="A147" s="20" t="s">
        <v>140</v>
      </c>
      <c r="B147" s="20" t="s">
        <v>529</v>
      </c>
      <c r="C147" s="21">
        <v>93.393454784680699</v>
      </c>
      <c r="D147" s="21">
        <v>93.249735821410994</v>
      </c>
      <c r="E147" s="21">
        <v>92.980792685612798</v>
      </c>
      <c r="F147" s="21">
        <v>89.639453199067802</v>
      </c>
      <c r="I147" s="24"/>
    </row>
    <row r="148" spans="1:9" x14ac:dyDescent="0.3">
      <c r="A148" s="20" t="s">
        <v>145</v>
      </c>
      <c r="B148" s="20" t="s">
        <v>534</v>
      </c>
      <c r="C148" s="21">
        <v>96.679871909185806</v>
      </c>
      <c r="D148" s="21">
        <v>95.965617940301897</v>
      </c>
      <c r="E148" s="21">
        <v>94.915049497608194</v>
      </c>
      <c r="F148" s="21">
        <v>92.453228630903595</v>
      </c>
      <c r="I148" s="24"/>
    </row>
    <row r="149" spans="1:9" x14ac:dyDescent="0.3">
      <c r="A149" s="20" t="s">
        <v>146</v>
      </c>
      <c r="B149" s="20" t="s">
        <v>535</v>
      </c>
      <c r="C149" s="21">
        <v>86.389348134286195</v>
      </c>
      <c r="D149" s="21">
        <v>86.594845584389901</v>
      </c>
      <c r="E149" s="21">
        <v>86.121372368397601</v>
      </c>
      <c r="F149" s="21">
        <v>85.617860690579803</v>
      </c>
      <c r="I149" s="24"/>
    </row>
    <row r="150" spans="1:9" x14ac:dyDescent="0.3">
      <c r="A150" s="20" t="s">
        <v>147</v>
      </c>
      <c r="B150" s="20" t="s">
        <v>536</v>
      </c>
      <c r="C150" s="21">
        <v>89.549403481321605</v>
      </c>
      <c r="D150" s="21">
        <v>89.284257276482407</v>
      </c>
      <c r="E150" s="21">
        <v>89.147151438520595</v>
      </c>
      <c r="F150" s="21">
        <v>87.293950320724406</v>
      </c>
      <c r="I150" s="24"/>
    </row>
    <row r="151" spans="1:9" x14ac:dyDescent="0.3">
      <c r="A151" s="20" t="s">
        <v>141</v>
      </c>
      <c r="B151" s="20" t="s">
        <v>530</v>
      </c>
      <c r="C151" s="21">
        <v>81.4897180076578</v>
      </c>
      <c r="D151" s="21">
        <v>80.404596100099894</v>
      </c>
      <c r="E151" s="21">
        <v>81.216926714475704</v>
      </c>
      <c r="F151" s="21">
        <v>80.236958037245302</v>
      </c>
      <c r="I151" s="24"/>
    </row>
    <row r="152" spans="1:9" x14ac:dyDescent="0.3">
      <c r="A152" s="20" t="s">
        <v>142</v>
      </c>
      <c r="B152" s="20" t="s">
        <v>531</v>
      </c>
      <c r="C152" s="21">
        <v>97.700873495593896</v>
      </c>
      <c r="D152" s="21">
        <v>96.567904414730194</v>
      </c>
      <c r="E152" s="21">
        <v>97.469760571308697</v>
      </c>
      <c r="F152" s="21">
        <v>95.165587430519594</v>
      </c>
      <c r="I152" s="24"/>
    </row>
    <row r="153" spans="1:9" x14ac:dyDescent="0.3">
      <c r="A153" s="20" t="s">
        <v>143</v>
      </c>
      <c r="B153" s="20" t="s">
        <v>532</v>
      </c>
      <c r="C153" s="21">
        <v>90.653651624471095</v>
      </c>
      <c r="D153" s="21">
        <v>89.435842414997794</v>
      </c>
      <c r="E153" s="21">
        <v>89.994842315287599</v>
      </c>
      <c r="F153" s="21">
        <v>88.125643199603303</v>
      </c>
      <c r="I153" s="24"/>
    </row>
    <row r="154" spans="1:9" x14ac:dyDescent="0.3">
      <c r="A154" s="20" t="s">
        <v>144</v>
      </c>
      <c r="B154" s="20" t="s">
        <v>533</v>
      </c>
      <c r="C154" s="21">
        <v>101.241137326508</v>
      </c>
      <c r="D154" s="21">
        <v>98.677469513981194</v>
      </c>
      <c r="E154" s="21">
        <v>98.508409467919606</v>
      </c>
      <c r="F154" s="21">
        <v>95.746525102407205</v>
      </c>
      <c r="I154" s="24"/>
    </row>
    <row r="155" spans="1:9" x14ac:dyDescent="0.3">
      <c r="A155" s="20" t="s">
        <v>148</v>
      </c>
      <c r="B155" s="20" t="s">
        <v>537</v>
      </c>
      <c r="C155" s="21">
        <v>108.310292544706</v>
      </c>
      <c r="D155" s="21">
        <v>107.35018137008301</v>
      </c>
      <c r="E155" s="21">
        <v>107.67721195852999</v>
      </c>
      <c r="F155" s="21">
        <v>104.796375878257</v>
      </c>
      <c r="I155" s="24"/>
    </row>
    <row r="156" spans="1:9" x14ac:dyDescent="0.3">
      <c r="A156" s="20" t="s">
        <v>149</v>
      </c>
      <c r="B156" s="20" t="s">
        <v>538</v>
      </c>
      <c r="C156" s="21">
        <v>85.577150555765897</v>
      </c>
      <c r="D156" s="21">
        <v>86.221187816230795</v>
      </c>
      <c r="E156" s="21">
        <v>86.543936879922001</v>
      </c>
      <c r="F156" s="21">
        <v>84.902379295587195</v>
      </c>
      <c r="I156" s="24"/>
    </row>
    <row r="157" spans="1:9" x14ac:dyDescent="0.3">
      <c r="A157" s="20" t="s">
        <v>150</v>
      </c>
      <c r="B157" s="20" t="s">
        <v>539</v>
      </c>
      <c r="C157" s="21">
        <v>99.214284208290096</v>
      </c>
      <c r="D157" s="21">
        <v>97.792252091360893</v>
      </c>
      <c r="E157" s="21">
        <v>98.151863682721896</v>
      </c>
      <c r="F157" s="21">
        <v>96.093330093881903</v>
      </c>
      <c r="I157" s="24"/>
    </row>
    <row r="158" spans="1:9" x14ac:dyDescent="0.3">
      <c r="A158" s="20" t="s">
        <v>151</v>
      </c>
      <c r="B158" s="20" t="s">
        <v>540</v>
      </c>
      <c r="C158" s="21">
        <v>100.056099897972</v>
      </c>
      <c r="D158" s="21">
        <v>99.329378361374097</v>
      </c>
      <c r="E158" s="21">
        <v>98.709778581114193</v>
      </c>
      <c r="F158" s="21">
        <v>96.700007539476999</v>
      </c>
      <c r="I158" s="24"/>
    </row>
    <row r="159" spans="1:9" x14ac:dyDescent="0.3">
      <c r="A159" s="20" t="s">
        <v>153</v>
      </c>
      <c r="B159" s="20" t="s">
        <v>542</v>
      </c>
      <c r="C159" s="21">
        <v>101.288352721435</v>
      </c>
      <c r="D159" s="21">
        <v>101.887579793572</v>
      </c>
      <c r="E159" s="21">
        <v>101.490239706371</v>
      </c>
      <c r="F159" s="21">
        <v>99.150136816791004</v>
      </c>
      <c r="I159" s="24"/>
    </row>
    <row r="160" spans="1:9" x14ac:dyDescent="0.3">
      <c r="A160" s="20" t="s">
        <v>155</v>
      </c>
      <c r="B160" s="20" t="s">
        <v>544</v>
      </c>
      <c r="C160" s="21">
        <v>96.732073374069699</v>
      </c>
      <c r="D160" s="21">
        <v>95.429462439470299</v>
      </c>
      <c r="E160" s="21">
        <v>96.177187719237295</v>
      </c>
      <c r="F160" s="21">
        <v>93.498331552751793</v>
      </c>
      <c r="I160" s="24"/>
    </row>
    <row r="161" spans="1:9" x14ac:dyDescent="0.3">
      <c r="A161" s="20" t="s">
        <v>154</v>
      </c>
      <c r="B161" s="20" t="s">
        <v>543</v>
      </c>
      <c r="C161" s="21">
        <v>99.8454927221632</v>
      </c>
      <c r="D161" s="21">
        <v>99.565332323872994</v>
      </c>
      <c r="E161" s="21">
        <v>99.2664963576552</v>
      </c>
      <c r="F161" s="21">
        <v>96.563120286874906</v>
      </c>
      <c r="I161" s="24"/>
    </row>
    <row r="162" spans="1:9" x14ac:dyDescent="0.3">
      <c r="A162" s="20" t="s">
        <v>156</v>
      </c>
      <c r="B162" s="20" t="s">
        <v>545</v>
      </c>
      <c r="C162" s="21">
        <v>89.174854451383894</v>
      </c>
      <c r="D162" s="21">
        <v>88.418991851624796</v>
      </c>
      <c r="E162" s="21">
        <v>90.405950282499902</v>
      </c>
      <c r="F162" s="21">
        <v>87.328204801273998</v>
      </c>
      <c r="I162" s="24"/>
    </row>
    <row r="163" spans="1:9" x14ac:dyDescent="0.3">
      <c r="A163" s="20" t="s">
        <v>157</v>
      </c>
      <c r="B163" s="20" t="s">
        <v>546</v>
      </c>
      <c r="C163" s="21">
        <v>109.58131574536201</v>
      </c>
      <c r="D163" s="21">
        <v>108.39283632931</v>
      </c>
      <c r="E163" s="21">
        <v>108.236319535362</v>
      </c>
      <c r="F163" s="21">
        <v>106.520166859597</v>
      </c>
      <c r="I163" s="24"/>
    </row>
    <row r="164" spans="1:9" x14ac:dyDescent="0.3">
      <c r="A164" s="20" t="s">
        <v>158</v>
      </c>
      <c r="B164" s="20" t="s">
        <v>547</v>
      </c>
      <c r="C164" s="21">
        <v>98.445332842648497</v>
      </c>
      <c r="D164" s="21">
        <v>97.489080641361397</v>
      </c>
      <c r="E164" s="21">
        <v>97.531344493585195</v>
      </c>
      <c r="F164" s="21">
        <v>94.826706001240794</v>
      </c>
      <c r="I164" s="24"/>
    </row>
    <row r="165" spans="1:9" x14ac:dyDescent="0.3">
      <c r="A165" s="20" t="s">
        <v>159</v>
      </c>
      <c r="B165" s="20" t="s">
        <v>548</v>
      </c>
      <c r="C165" s="21">
        <v>104.762101482158</v>
      </c>
      <c r="D165" s="21">
        <v>103.48030939065499</v>
      </c>
      <c r="E165" s="21">
        <v>103.519631946931</v>
      </c>
      <c r="F165" s="21">
        <v>100.652490271746</v>
      </c>
      <c r="I165" s="24"/>
    </row>
    <row r="166" spans="1:9" x14ac:dyDescent="0.3">
      <c r="A166" s="20" t="s">
        <v>161</v>
      </c>
      <c r="B166" s="20" t="s">
        <v>550</v>
      </c>
      <c r="C166" s="21">
        <v>107.45432021281501</v>
      </c>
      <c r="D166" s="21">
        <v>105.830083591224</v>
      </c>
      <c r="E166" s="21">
        <v>104.578619038463</v>
      </c>
      <c r="F166" s="21">
        <v>102.578709767136</v>
      </c>
      <c r="I166" s="24"/>
    </row>
    <row r="167" spans="1:9" x14ac:dyDescent="0.3">
      <c r="A167" s="20" t="s">
        <v>160</v>
      </c>
      <c r="B167" s="20" t="s">
        <v>549</v>
      </c>
      <c r="C167" s="21">
        <v>86.113391326346701</v>
      </c>
      <c r="D167" s="21">
        <v>85.517395050567202</v>
      </c>
      <c r="E167" s="21">
        <v>85.012096633122198</v>
      </c>
      <c r="F167" s="21">
        <v>84.666279214897997</v>
      </c>
      <c r="I167" s="24"/>
    </row>
    <row r="168" spans="1:9" x14ac:dyDescent="0.3">
      <c r="A168" s="22" t="s">
        <v>165</v>
      </c>
      <c r="B168" s="22" t="s">
        <v>554</v>
      </c>
      <c r="C168" s="23">
        <v>85.992720471046198</v>
      </c>
      <c r="D168" s="23">
        <v>85.042134055685096</v>
      </c>
      <c r="E168" s="23">
        <v>85.481359226227497</v>
      </c>
      <c r="F168" s="23">
        <v>83.309064640244202</v>
      </c>
      <c r="I168" s="24"/>
    </row>
    <row r="169" spans="1:9" x14ac:dyDescent="0.3">
      <c r="A169" s="22" t="s">
        <v>166</v>
      </c>
      <c r="B169" s="22" t="s">
        <v>555</v>
      </c>
      <c r="C169" s="23">
        <v>80.227419049141304</v>
      </c>
      <c r="D169" s="23">
        <v>80.5191826842007</v>
      </c>
      <c r="E169" s="23">
        <v>79.385661540021104</v>
      </c>
      <c r="F169" s="23">
        <v>78.8966575205243</v>
      </c>
      <c r="I169" s="24"/>
    </row>
    <row r="170" spans="1:9" x14ac:dyDescent="0.3">
      <c r="A170" s="22" t="s">
        <v>167</v>
      </c>
      <c r="B170" s="22" t="s">
        <v>556</v>
      </c>
      <c r="C170" s="23">
        <v>89.301253136112805</v>
      </c>
      <c r="D170" s="23">
        <v>88.676742110344406</v>
      </c>
      <c r="E170" s="23">
        <v>89.5113300751525</v>
      </c>
      <c r="F170" s="23">
        <v>87.061159726412697</v>
      </c>
      <c r="I170" s="24"/>
    </row>
    <row r="171" spans="1:9" x14ac:dyDescent="0.3">
      <c r="A171" s="22" t="s">
        <v>168</v>
      </c>
      <c r="B171" s="22" t="s">
        <v>557</v>
      </c>
      <c r="C171" s="23">
        <v>90.433510480481601</v>
      </c>
      <c r="D171" s="23">
        <v>89.536758731848494</v>
      </c>
      <c r="E171" s="23">
        <v>90.0671055950625</v>
      </c>
      <c r="F171" s="23">
        <v>88.065661052858204</v>
      </c>
      <c r="I171" s="24"/>
    </row>
    <row r="172" spans="1:9" x14ac:dyDescent="0.3">
      <c r="A172" s="22" t="s">
        <v>169</v>
      </c>
      <c r="B172" s="22" t="s">
        <v>558</v>
      </c>
      <c r="C172" s="23">
        <v>82.148548589487902</v>
      </c>
      <c r="D172" s="23">
        <v>81.875207840261595</v>
      </c>
      <c r="E172" s="23">
        <v>82.765851511835606</v>
      </c>
      <c r="F172" s="23">
        <v>81.060825432547006</v>
      </c>
      <c r="I172" s="24"/>
    </row>
    <row r="173" spans="1:9" x14ac:dyDescent="0.3">
      <c r="A173" s="22" t="s">
        <v>170</v>
      </c>
      <c r="B173" s="22" t="s">
        <v>559</v>
      </c>
      <c r="C173" s="23">
        <v>100.250214250185</v>
      </c>
      <c r="D173" s="23">
        <v>99.971064889185101</v>
      </c>
      <c r="E173" s="23">
        <v>100.08767636603901</v>
      </c>
      <c r="F173" s="23">
        <v>97.252870936312604</v>
      </c>
      <c r="I173" s="24"/>
    </row>
    <row r="174" spans="1:9" x14ac:dyDescent="0.3">
      <c r="A174" s="22" t="s">
        <v>385</v>
      </c>
      <c r="B174" s="22" t="s">
        <v>774</v>
      </c>
      <c r="C174" s="23">
        <v>88.864876266698701</v>
      </c>
      <c r="D174" s="23">
        <v>85.239291936060297</v>
      </c>
      <c r="E174" s="23">
        <v>87.740910824818897</v>
      </c>
      <c r="F174" s="23">
        <v>85.078116963967304</v>
      </c>
      <c r="I174" s="24"/>
    </row>
    <row r="175" spans="1:9" x14ac:dyDescent="0.3">
      <c r="A175" s="22" t="s">
        <v>171</v>
      </c>
      <c r="B175" s="22" t="s">
        <v>560</v>
      </c>
      <c r="C175" s="23">
        <v>80.587978087790901</v>
      </c>
      <c r="D175" s="23">
        <v>80.337365270225703</v>
      </c>
      <c r="E175" s="23">
        <v>79.780731674679203</v>
      </c>
      <c r="F175" s="23">
        <v>78.577509458925903</v>
      </c>
      <c r="I175" s="24"/>
    </row>
    <row r="176" spans="1:9" x14ac:dyDescent="0.3">
      <c r="A176" s="22" t="s">
        <v>172</v>
      </c>
      <c r="B176" s="22" t="s">
        <v>561</v>
      </c>
      <c r="C176" s="23">
        <v>100.53661340750701</v>
      </c>
      <c r="D176" s="23">
        <v>100.74665831127299</v>
      </c>
      <c r="E176" s="23">
        <v>100.25698352011401</v>
      </c>
      <c r="F176" s="23">
        <v>98.465030675926897</v>
      </c>
      <c r="I176" s="24"/>
    </row>
    <row r="177" spans="1:9" x14ac:dyDescent="0.3">
      <c r="A177" s="22" t="s">
        <v>173</v>
      </c>
      <c r="B177" s="22" t="s">
        <v>562</v>
      </c>
      <c r="C177" s="23">
        <v>81.529894231644505</v>
      </c>
      <c r="D177" s="23">
        <v>81.908724460205804</v>
      </c>
      <c r="E177" s="23">
        <v>82.000095357013706</v>
      </c>
      <c r="F177" s="23">
        <v>82.204977767208803</v>
      </c>
      <c r="I177" s="24"/>
    </row>
    <row r="178" spans="1:9" x14ac:dyDescent="0.3">
      <c r="A178" s="22" t="s">
        <v>174</v>
      </c>
      <c r="B178" s="22" t="s">
        <v>563</v>
      </c>
      <c r="C178" s="23">
        <v>102.20496179294599</v>
      </c>
      <c r="D178" s="23">
        <v>101.163615727403</v>
      </c>
      <c r="E178" s="23">
        <v>101.640440352334</v>
      </c>
      <c r="F178" s="23">
        <v>98.783008443359705</v>
      </c>
      <c r="I178" s="24"/>
    </row>
    <row r="179" spans="1:9" x14ac:dyDescent="0.3">
      <c r="A179" s="22" t="s">
        <v>176</v>
      </c>
      <c r="B179" s="22" t="s">
        <v>565</v>
      </c>
      <c r="C179" s="23">
        <v>100.23743030632301</v>
      </c>
      <c r="D179" s="23">
        <v>99.364856571877496</v>
      </c>
      <c r="E179" s="23">
        <v>97.113161582170605</v>
      </c>
      <c r="F179" s="23">
        <v>94.304804605616098</v>
      </c>
      <c r="I179" s="24"/>
    </row>
    <row r="180" spans="1:9" x14ac:dyDescent="0.3">
      <c r="A180" s="22" t="s">
        <v>177</v>
      </c>
      <c r="B180" s="22" t="s">
        <v>566</v>
      </c>
      <c r="C180" s="23">
        <v>80.488724615181098</v>
      </c>
      <c r="D180" s="23">
        <v>79.464437160799704</v>
      </c>
      <c r="E180" s="23">
        <v>79.745771785982299</v>
      </c>
      <c r="F180" s="23">
        <v>79.261321884340205</v>
      </c>
      <c r="I180" s="24"/>
    </row>
    <row r="181" spans="1:9" x14ac:dyDescent="0.3">
      <c r="A181" s="22" t="s">
        <v>175</v>
      </c>
      <c r="B181" s="22" t="s">
        <v>564</v>
      </c>
      <c r="C181" s="23">
        <v>92.057008961947801</v>
      </c>
      <c r="D181" s="23">
        <v>91.790792917016503</v>
      </c>
      <c r="E181" s="23">
        <v>92.520894070739601</v>
      </c>
      <c r="F181" s="23">
        <v>89.488203560268104</v>
      </c>
      <c r="I181" s="24"/>
    </row>
    <row r="182" spans="1:9" x14ac:dyDescent="0.3">
      <c r="A182" s="22" t="s">
        <v>178</v>
      </c>
      <c r="B182" s="22" t="s">
        <v>567</v>
      </c>
      <c r="C182" s="23">
        <v>84.406280550235607</v>
      </c>
      <c r="D182" s="23">
        <v>83.591880589172305</v>
      </c>
      <c r="E182" s="23">
        <v>83.348067917768802</v>
      </c>
      <c r="F182" s="23">
        <v>81.582538478113804</v>
      </c>
      <c r="I182" s="24"/>
    </row>
    <row r="183" spans="1:9" x14ac:dyDescent="0.3">
      <c r="A183" s="22" t="s">
        <v>179</v>
      </c>
      <c r="B183" s="22" t="s">
        <v>568</v>
      </c>
      <c r="C183" s="23">
        <v>91.645056750928106</v>
      </c>
      <c r="D183" s="23">
        <v>91.276188547170406</v>
      </c>
      <c r="E183" s="23">
        <v>97.538093760000393</v>
      </c>
      <c r="F183" s="23">
        <v>89.662211530671698</v>
      </c>
      <c r="I183" s="24"/>
    </row>
    <row r="184" spans="1:9" x14ac:dyDescent="0.3">
      <c r="A184" s="22" t="s">
        <v>180</v>
      </c>
      <c r="B184" s="22" t="s">
        <v>569</v>
      </c>
      <c r="C184" s="23">
        <v>80.715834659000706</v>
      </c>
      <c r="D184" s="23">
        <v>79.960796919984404</v>
      </c>
      <c r="E184" s="23">
        <v>80.364944401774096</v>
      </c>
      <c r="F184" s="23">
        <v>79.292574531456594</v>
      </c>
      <c r="I184" s="24"/>
    </row>
    <row r="185" spans="1:9" x14ac:dyDescent="0.3">
      <c r="A185" s="22" t="s">
        <v>181</v>
      </c>
      <c r="B185" s="22" t="s">
        <v>570</v>
      </c>
      <c r="C185" s="23">
        <v>96.535805382340996</v>
      </c>
      <c r="D185" s="23">
        <v>95.6160304093479</v>
      </c>
      <c r="E185" s="23">
        <v>94.774332235372398</v>
      </c>
      <c r="F185" s="23">
        <v>92.372603697801594</v>
      </c>
      <c r="I185" s="24"/>
    </row>
    <row r="186" spans="1:9" x14ac:dyDescent="0.3">
      <c r="A186" s="22" t="s">
        <v>182</v>
      </c>
      <c r="B186" s="22" t="s">
        <v>571</v>
      </c>
      <c r="C186" s="23">
        <v>101.140228768234</v>
      </c>
      <c r="D186" s="23">
        <v>100.23446870938599</v>
      </c>
      <c r="E186" s="23">
        <v>100.15699595123399</v>
      </c>
      <c r="F186" s="23">
        <v>97.500148504116495</v>
      </c>
      <c r="I186" s="24"/>
    </row>
    <row r="187" spans="1:9" x14ac:dyDescent="0.3">
      <c r="A187" s="22" t="s">
        <v>183</v>
      </c>
      <c r="B187" s="22" t="s">
        <v>572</v>
      </c>
      <c r="C187" s="23">
        <v>104.49951277554101</v>
      </c>
      <c r="D187" s="23">
        <v>103.842060550566</v>
      </c>
      <c r="E187" s="23">
        <v>104.416941822098</v>
      </c>
      <c r="F187" s="23">
        <v>100.83725761324099</v>
      </c>
      <c r="I187" s="24"/>
    </row>
    <row r="188" spans="1:9" x14ac:dyDescent="0.3">
      <c r="A188" s="22" t="s">
        <v>184</v>
      </c>
      <c r="B188" s="22" t="s">
        <v>573</v>
      </c>
      <c r="C188" s="23">
        <v>96.098093717628004</v>
      </c>
      <c r="D188" s="23">
        <v>92.897349453315897</v>
      </c>
      <c r="E188" s="23">
        <v>93.703057617475494</v>
      </c>
      <c r="F188" s="23">
        <v>91.573795294497103</v>
      </c>
      <c r="I188" s="24"/>
    </row>
    <row r="189" spans="1:9" x14ac:dyDescent="0.3">
      <c r="A189" s="22" t="s">
        <v>185</v>
      </c>
      <c r="B189" s="22" t="s">
        <v>574</v>
      </c>
      <c r="C189" s="23">
        <v>110.6085836558</v>
      </c>
      <c r="D189" s="23">
        <v>109.957370056969</v>
      </c>
      <c r="E189" s="23">
        <v>110.23726253824501</v>
      </c>
      <c r="F189" s="23">
        <v>106.50776641534</v>
      </c>
      <c r="I189" s="24"/>
    </row>
    <row r="190" spans="1:9" x14ac:dyDescent="0.3">
      <c r="A190" s="22" t="s">
        <v>187</v>
      </c>
      <c r="B190" s="22" t="s">
        <v>576</v>
      </c>
      <c r="C190" s="23">
        <v>96.473394554129101</v>
      </c>
      <c r="D190" s="23">
        <v>95.582445763657304</v>
      </c>
      <c r="E190" s="23">
        <v>96.454591058221794</v>
      </c>
      <c r="F190" s="23">
        <v>93.6298447691115</v>
      </c>
      <c r="I190" s="24"/>
    </row>
    <row r="191" spans="1:9" x14ac:dyDescent="0.3">
      <c r="A191" s="22" t="s">
        <v>186</v>
      </c>
      <c r="B191" s="22" t="s">
        <v>575</v>
      </c>
      <c r="C191" s="23">
        <v>78.704024997674395</v>
      </c>
      <c r="D191" s="23">
        <v>79.195926734293494</v>
      </c>
      <c r="E191" s="23">
        <v>78.992687567693494</v>
      </c>
      <c r="F191" s="23">
        <v>77.649933852642306</v>
      </c>
      <c r="I191" s="24"/>
    </row>
    <row r="192" spans="1:9" x14ac:dyDescent="0.3">
      <c r="A192" s="22" t="s">
        <v>188</v>
      </c>
      <c r="B192" s="22" t="s">
        <v>577</v>
      </c>
      <c r="C192" s="23">
        <v>97.125802775011906</v>
      </c>
      <c r="D192" s="23">
        <v>98.132107636833396</v>
      </c>
      <c r="E192" s="23">
        <v>97.941423347286005</v>
      </c>
      <c r="F192" s="23">
        <v>95.878340999175606</v>
      </c>
      <c r="I192" s="24"/>
    </row>
    <row r="193" spans="1:9" x14ac:dyDescent="0.3">
      <c r="A193" s="22" t="s">
        <v>189</v>
      </c>
      <c r="B193" s="22" t="s">
        <v>578</v>
      </c>
      <c r="C193" s="23">
        <v>84.294275467505102</v>
      </c>
      <c r="D193" s="23">
        <v>84.605083444959007</v>
      </c>
      <c r="E193" s="23">
        <v>83.565393708360503</v>
      </c>
      <c r="F193" s="23">
        <v>83.337947067115607</v>
      </c>
      <c r="I193" s="24"/>
    </row>
    <row r="194" spans="1:9" x14ac:dyDescent="0.3">
      <c r="A194" s="22" t="s">
        <v>190</v>
      </c>
      <c r="B194" s="22" t="s">
        <v>579</v>
      </c>
      <c r="C194" s="23">
        <v>83.819709248204902</v>
      </c>
      <c r="D194" s="23">
        <v>83.072597787021095</v>
      </c>
      <c r="E194" s="23">
        <v>82.831072500725895</v>
      </c>
      <c r="F194" s="23">
        <v>82.241769531007705</v>
      </c>
      <c r="I194" s="24"/>
    </row>
    <row r="195" spans="1:9" x14ac:dyDescent="0.3">
      <c r="A195" s="22" t="s">
        <v>191</v>
      </c>
      <c r="B195" s="22" t="s">
        <v>580</v>
      </c>
      <c r="C195" s="23">
        <v>84.378765110649795</v>
      </c>
      <c r="D195" s="23">
        <v>84.590987966965301</v>
      </c>
      <c r="E195" s="23">
        <v>80.231589574084893</v>
      </c>
      <c r="F195" s="23">
        <v>83.305131595160404</v>
      </c>
      <c r="I195" s="24"/>
    </row>
    <row r="196" spans="1:9" x14ac:dyDescent="0.3">
      <c r="A196" s="22" t="s">
        <v>192</v>
      </c>
      <c r="B196" s="22" t="s">
        <v>581</v>
      </c>
      <c r="C196" s="23">
        <v>80.721648667577099</v>
      </c>
      <c r="D196" s="23">
        <v>79.629418818337797</v>
      </c>
      <c r="E196" s="23">
        <v>79.606778338450297</v>
      </c>
      <c r="F196" s="23">
        <v>79.463269855465995</v>
      </c>
      <c r="I196" s="24"/>
    </row>
    <row r="197" spans="1:9" x14ac:dyDescent="0.3">
      <c r="A197" s="22" t="s">
        <v>193</v>
      </c>
      <c r="B197" s="22" t="s">
        <v>582</v>
      </c>
      <c r="C197" s="23">
        <v>86.942323196259196</v>
      </c>
      <c r="D197" s="23">
        <v>86.066777279254396</v>
      </c>
      <c r="E197" s="23">
        <v>86.793599654203902</v>
      </c>
      <c r="F197" s="23">
        <v>85.340474476142802</v>
      </c>
      <c r="I197" s="24"/>
    </row>
    <row r="198" spans="1:9" x14ac:dyDescent="0.3">
      <c r="A198" s="22" t="s">
        <v>194</v>
      </c>
      <c r="B198" s="22" t="s">
        <v>583</v>
      </c>
      <c r="C198" s="23">
        <v>105.95418540167699</v>
      </c>
      <c r="D198" s="23">
        <v>105.87927236643</v>
      </c>
      <c r="E198" s="23">
        <v>105.359952779113</v>
      </c>
      <c r="F198" s="23">
        <v>102.034852116279</v>
      </c>
      <c r="I198" s="24"/>
    </row>
    <row r="199" spans="1:9" x14ac:dyDescent="0.3">
      <c r="A199" s="22" t="s">
        <v>195</v>
      </c>
      <c r="B199" s="22" t="s">
        <v>584</v>
      </c>
      <c r="C199" s="23">
        <v>81.661808684055003</v>
      </c>
      <c r="D199" s="23">
        <v>81.490418830411897</v>
      </c>
      <c r="E199" s="23">
        <v>80.338422539878295</v>
      </c>
      <c r="F199" s="23">
        <v>80.544495561604194</v>
      </c>
      <c r="I199" s="24"/>
    </row>
    <row r="200" spans="1:9" x14ac:dyDescent="0.3">
      <c r="A200" s="22" t="s">
        <v>196</v>
      </c>
      <c r="B200" s="22" t="s">
        <v>585</v>
      </c>
      <c r="C200" s="23">
        <v>98.282163996618607</v>
      </c>
      <c r="D200" s="23">
        <v>98.372705991333007</v>
      </c>
      <c r="E200" s="23">
        <v>99.390768231607893</v>
      </c>
      <c r="F200" s="23">
        <v>97.124710663578398</v>
      </c>
      <c r="I200" s="24"/>
    </row>
    <row r="201" spans="1:9" x14ac:dyDescent="0.3">
      <c r="A201" s="22" t="s">
        <v>197</v>
      </c>
      <c r="B201" s="22" t="s">
        <v>586</v>
      </c>
      <c r="C201" s="23">
        <v>79.886423056850006</v>
      </c>
      <c r="D201" s="23">
        <v>81.159865860731898</v>
      </c>
      <c r="E201" s="23">
        <v>82.585951647149798</v>
      </c>
      <c r="F201" s="23">
        <v>82.390417934523498</v>
      </c>
      <c r="I201" s="24"/>
    </row>
    <row r="202" spans="1:9" x14ac:dyDescent="0.3">
      <c r="A202" s="22" t="s">
        <v>198</v>
      </c>
      <c r="B202" s="22" t="s">
        <v>587</v>
      </c>
      <c r="C202" s="23">
        <v>81.923667116758196</v>
      </c>
      <c r="D202" s="23">
        <v>81.435550176690796</v>
      </c>
      <c r="E202" s="23">
        <v>80.299031233407206</v>
      </c>
      <c r="F202" s="23">
        <v>79.761125086204103</v>
      </c>
      <c r="I202" s="24"/>
    </row>
    <row r="203" spans="1:9" x14ac:dyDescent="0.3">
      <c r="A203" s="22" t="s">
        <v>199</v>
      </c>
      <c r="B203" s="22" t="s">
        <v>588</v>
      </c>
      <c r="C203" s="23">
        <v>99.479440721214701</v>
      </c>
      <c r="D203" s="23">
        <v>99.869299375422997</v>
      </c>
      <c r="E203" s="23">
        <v>99.739549750275899</v>
      </c>
      <c r="F203" s="23">
        <v>97.207422509742599</v>
      </c>
      <c r="I203" s="24"/>
    </row>
    <row r="204" spans="1:9" x14ac:dyDescent="0.3">
      <c r="A204" s="22" t="s">
        <v>200</v>
      </c>
      <c r="B204" s="22" t="s">
        <v>589</v>
      </c>
      <c r="C204" s="23">
        <v>79.865694039846701</v>
      </c>
      <c r="D204" s="23">
        <v>79.248354570374303</v>
      </c>
      <c r="E204" s="23">
        <v>78.510417199252501</v>
      </c>
      <c r="F204" s="23">
        <v>77.992471541113503</v>
      </c>
      <c r="I204" s="24"/>
    </row>
    <row r="205" spans="1:9" x14ac:dyDescent="0.3">
      <c r="A205" s="22" t="s">
        <v>202</v>
      </c>
      <c r="B205" s="22" t="s">
        <v>591</v>
      </c>
      <c r="C205" s="23">
        <v>81.529186290661798</v>
      </c>
      <c r="D205" s="23">
        <v>81.6987020583869</v>
      </c>
      <c r="E205" s="23">
        <v>81.534149706988202</v>
      </c>
      <c r="F205" s="23">
        <v>80.826851826635206</v>
      </c>
      <c r="I205" s="24"/>
    </row>
    <row r="206" spans="1:9" x14ac:dyDescent="0.3">
      <c r="A206" s="22" t="s">
        <v>203</v>
      </c>
      <c r="B206" s="22" t="s">
        <v>592</v>
      </c>
      <c r="C206" s="23">
        <v>79.512355315505403</v>
      </c>
      <c r="D206" s="23">
        <v>79.507521678527297</v>
      </c>
      <c r="E206" s="23">
        <v>79.921441302037096</v>
      </c>
      <c r="F206" s="23">
        <v>79.778603717098704</v>
      </c>
      <c r="I206" s="24"/>
    </row>
    <row r="207" spans="1:9" x14ac:dyDescent="0.3">
      <c r="A207" s="22" t="s">
        <v>204</v>
      </c>
      <c r="B207" s="22" t="s">
        <v>593</v>
      </c>
      <c r="C207" s="23">
        <v>86.853501215213797</v>
      </c>
      <c r="D207" s="23">
        <v>87.964743800343996</v>
      </c>
      <c r="E207" s="23">
        <v>87.626184975441703</v>
      </c>
      <c r="F207" s="23">
        <v>85.551941399060695</v>
      </c>
      <c r="I207" s="24"/>
    </row>
    <row r="208" spans="1:9" x14ac:dyDescent="0.3">
      <c r="A208" s="22" t="s">
        <v>205</v>
      </c>
      <c r="B208" s="22" t="s">
        <v>594</v>
      </c>
      <c r="C208" s="23">
        <v>96.962778180992004</v>
      </c>
      <c r="D208" s="23">
        <v>96.245617313039602</v>
      </c>
      <c r="E208" s="23">
        <v>98.131829001485301</v>
      </c>
      <c r="F208" s="23">
        <v>95.267762460701405</v>
      </c>
      <c r="I208" s="24"/>
    </row>
    <row r="209" spans="1:9" x14ac:dyDescent="0.3">
      <c r="A209" s="22" t="s">
        <v>206</v>
      </c>
      <c r="B209" s="22" t="s">
        <v>595</v>
      </c>
      <c r="C209" s="23">
        <v>82.533735457147998</v>
      </c>
      <c r="D209" s="23">
        <v>79.298154010030999</v>
      </c>
      <c r="E209" s="23">
        <v>79.125715959368605</v>
      </c>
      <c r="F209" s="23">
        <v>78.960454494547307</v>
      </c>
      <c r="I209" s="24"/>
    </row>
    <row r="210" spans="1:9" x14ac:dyDescent="0.3">
      <c r="A210" s="22" t="s">
        <v>207</v>
      </c>
      <c r="B210" s="22" t="s">
        <v>596</v>
      </c>
      <c r="C210" s="23">
        <v>96.125363265176603</v>
      </c>
      <c r="D210" s="23">
        <v>95.475659936697795</v>
      </c>
      <c r="E210" s="23">
        <v>95.368043622357106</v>
      </c>
      <c r="F210" s="23">
        <v>92.205823269589303</v>
      </c>
      <c r="I210" s="24"/>
    </row>
    <row r="211" spans="1:9" x14ac:dyDescent="0.3">
      <c r="A211" s="22" t="s">
        <v>208</v>
      </c>
      <c r="B211" s="22" t="s">
        <v>597</v>
      </c>
      <c r="C211" s="23">
        <v>87.936752511241906</v>
      </c>
      <c r="D211" s="23">
        <v>88.068236821237093</v>
      </c>
      <c r="E211" s="23">
        <v>88.532945013673299</v>
      </c>
      <c r="F211" s="23">
        <v>86.644890880516499</v>
      </c>
      <c r="I211" s="24"/>
    </row>
    <row r="212" spans="1:9" x14ac:dyDescent="0.3">
      <c r="A212" s="22" t="s">
        <v>209</v>
      </c>
      <c r="B212" s="22" t="s">
        <v>598</v>
      </c>
      <c r="C212" s="23">
        <v>94.308485004153198</v>
      </c>
      <c r="D212" s="23">
        <v>94.821259763381804</v>
      </c>
      <c r="E212" s="23">
        <v>93.822516115014395</v>
      </c>
      <c r="F212" s="23">
        <v>91.396583050320103</v>
      </c>
      <c r="I212" s="24"/>
    </row>
    <row r="213" spans="1:9" x14ac:dyDescent="0.3">
      <c r="A213" s="22" t="s">
        <v>210</v>
      </c>
      <c r="B213" s="22" t="s">
        <v>599</v>
      </c>
      <c r="C213" s="23">
        <v>82.045685976208503</v>
      </c>
      <c r="D213" s="23">
        <v>82.9375872526617</v>
      </c>
      <c r="E213" s="23">
        <v>83.240341701380302</v>
      </c>
      <c r="F213" s="23">
        <v>84.210896613413695</v>
      </c>
      <c r="I213" s="24"/>
    </row>
    <row r="214" spans="1:9" x14ac:dyDescent="0.3">
      <c r="A214" s="22" t="s">
        <v>211</v>
      </c>
      <c r="B214" s="22" t="s">
        <v>600</v>
      </c>
      <c r="C214" s="23">
        <v>86.171354905032899</v>
      </c>
      <c r="D214" s="23">
        <v>86.112028784957502</v>
      </c>
      <c r="E214" s="23">
        <v>86.076264854818106</v>
      </c>
      <c r="F214" s="23">
        <v>84.520085022524</v>
      </c>
      <c r="I214" s="24"/>
    </row>
    <row r="215" spans="1:9" x14ac:dyDescent="0.3">
      <c r="A215" s="22" t="s">
        <v>212</v>
      </c>
      <c r="B215" s="22" t="s">
        <v>601</v>
      </c>
      <c r="C215" s="23">
        <v>84.067360620291197</v>
      </c>
      <c r="D215" s="23">
        <v>84.121876310079898</v>
      </c>
      <c r="E215" s="23">
        <v>84.721133348806902</v>
      </c>
      <c r="F215" s="23">
        <v>83.438131638409303</v>
      </c>
      <c r="I215" s="24"/>
    </row>
    <row r="216" spans="1:9" x14ac:dyDescent="0.3">
      <c r="A216" s="22" t="s">
        <v>213</v>
      </c>
      <c r="B216" s="22" t="s">
        <v>602</v>
      </c>
      <c r="C216" s="23">
        <v>105.49817219098099</v>
      </c>
      <c r="D216" s="23">
        <v>104.877185689882</v>
      </c>
      <c r="E216" s="23">
        <v>104.65978673468101</v>
      </c>
      <c r="F216" s="23">
        <v>102.198608453418</v>
      </c>
      <c r="I216" s="24"/>
    </row>
    <row r="217" spans="1:9" x14ac:dyDescent="0.3">
      <c r="A217" s="22" t="s">
        <v>214</v>
      </c>
      <c r="B217" s="22" t="s">
        <v>603</v>
      </c>
      <c r="C217" s="23">
        <v>88.752261202393996</v>
      </c>
      <c r="D217" s="23">
        <v>87.930691829097896</v>
      </c>
      <c r="E217" s="23">
        <v>88.086116695821801</v>
      </c>
      <c r="F217" s="23">
        <v>86.081632903321093</v>
      </c>
      <c r="I217" s="24"/>
    </row>
    <row r="218" spans="1:9" x14ac:dyDescent="0.3">
      <c r="A218" s="22" t="s">
        <v>215</v>
      </c>
      <c r="B218" s="22" t="s">
        <v>604</v>
      </c>
      <c r="C218" s="23">
        <v>86.706451473720406</v>
      </c>
      <c r="D218" s="23">
        <v>85.535608992428905</v>
      </c>
      <c r="E218" s="23">
        <v>85.668647557389605</v>
      </c>
      <c r="F218" s="23">
        <v>84.804091210878894</v>
      </c>
      <c r="I218" s="24"/>
    </row>
    <row r="219" spans="1:9" x14ac:dyDescent="0.3">
      <c r="A219" s="22" t="s">
        <v>216</v>
      </c>
      <c r="B219" s="22" t="s">
        <v>605</v>
      </c>
      <c r="C219" s="23">
        <v>85.384385564826204</v>
      </c>
      <c r="D219" s="23">
        <v>87.0672454005567</v>
      </c>
      <c r="E219" s="23">
        <v>87.178801917264295</v>
      </c>
      <c r="F219" s="23">
        <v>85.551228665870994</v>
      </c>
      <c r="I219" s="24"/>
    </row>
    <row r="220" spans="1:9" x14ac:dyDescent="0.3">
      <c r="A220" s="22" t="s">
        <v>217</v>
      </c>
      <c r="B220" s="22" t="s">
        <v>606</v>
      </c>
      <c r="C220" s="23">
        <v>94.993120679226095</v>
      </c>
      <c r="D220" s="23">
        <v>94.617503980372206</v>
      </c>
      <c r="E220" s="23">
        <v>93.735853678511106</v>
      </c>
      <c r="F220" s="23">
        <v>89.145631231667906</v>
      </c>
      <c r="I220" s="24"/>
    </row>
    <row r="221" spans="1:9" x14ac:dyDescent="0.3">
      <c r="A221" s="22" t="s">
        <v>220</v>
      </c>
      <c r="B221" s="22" t="s">
        <v>609</v>
      </c>
      <c r="C221" s="23">
        <v>89.257668689256903</v>
      </c>
      <c r="D221" s="23">
        <v>91.891755266025996</v>
      </c>
      <c r="E221" s="23">
        <v>90.593585274242599</v>
      </c>
      <c r="F221" s="23">
        <v>86.665457338078696</v>
      </c>
      <c r="I221" s="24"/>
    </row>
    <row r="222" spans="1:9" x14ac:dyDescent="0.3">
      <c r="A222" s="22" t="s">
        <v>221</v>
      </c>
      <c r="B222" s="22" t="s">
        <v>610</v>
      </c>
      <c r="C222" s="23">
        <v>79.257090214076001</v>
      </c>
      <c r="D222" s="23">
        <v>79.252371241356201</v>
      </c>
      <c r="E222" s="23">
        <v>79.247709137773299</v>
      </c>
      <c r="F222" s="23">
        <v>78.942765966882902</v>
      </c>
      <c r="I222" s="24"/>
    </row>
    <row r="223" spans="1:9" x14ac:dyDescent="0.3">
      <c r="A223" s="22" t="s">
        <v>218</v>
      </c>
      <c r="B223" s="22" t="s">
        <v>607</v>
      </c>
      <c r="C223" s="23">
        <v>104.554620241143</v>
      </c>
      <c r="D223" s="23">
        <v>102.42950740928499</v>
      </c>
      <c r="E223" s="23">
        <v>102.768111457797</v>
      </c>
      <c r="F223" s="23">
        <v>99.182807954485398</v>
      </c>
      <c r="I223" s="24"/>
    </row>
    <row r="224" spans="1:9" x14ac:dyDescent="0.3">
      <c r="A224" s="22" t="s">
        <v>219</v>
      </c>
      <c r="B224" s="22" t="s">
        <v>608</v>
      </c>
      <c r="C224" s="23">
        <v>83.984205071713205</v>
      </c>
      <c r="D224" s="23">
        <v>83.8235762270224</v>
      </c>
      <c r="E224" s="23">
        <v>84.056195481369002</v>
      </c>
      <c r="F224" s="23">
        <v>82.541778968199907</v>
      </c>
      <c r="I224" s="24"/>
    </row>
    <row r="225" spans="1:9" x14ac:dyDescent="0.3">
      <c r="A225" s="22" t="s">
        <v>222</v>
      </c>
      <c r="B225" s="22" t="s">
        <v>611</v>
      </c>
      <c r="C225" s="23">
        <v>84.318871581700193</v>
      </c>
      <c r="D225" s="23">
        <v>84.048128433409701</v>
      </c>
      <c r="E225" s="23">
        <v>83.784792991402796</v>
      </c>
      <c r="F225" s="23">
        <v>82.350779036651502</v>
      </c>
      <c r="I225" s="24"/>
    </row>
    <row r="226" spans="1:9" x14ac:dyDescent="0.3">
      <c r="A226" s="22" t="s">
        <v>223</v>
      </c>
      <c r="B226" s="22" t="s">
        <v>612</v>
      </c>
      <c r="C226" s="23">
        <v>89.364164273738197</v>
      </c>
      <c r="D226" s="23">
        <v>89.013763969688398</v>
      </c>
      <c r="E226" s="23">
        <v>88.828056256985107</v>
      </c>
      <c r="F226" s="23">
        <v>86.589087041073597</v>
      </c>
      <c r="I226" s="24"/>
    </row>
    <row r="227" spans="1:9" x14ac:dyDescent="0.3">
      <c r="A227" s="22" t="s">
        <v>224</v>
      </c>
      <c r="B227" s="22" t="s">
        <v>613</v>
      </c>
      <c r="C227" s="23">
        <v>98.143855968158704</v>
      </c>
      <c r="D227" s="23">
        <v>98.816689930920901</v>
      </c>
      <c r="E227" s="23">
        <v>99.622006888555603</v>
      </c>
      <c r="F227" s="23">
        <v>96.909668287268403</v>
      </c>
      <c r="I227" s="24"/>
    </row>
    <row r="228" spans="1:9" x14ac:dyDescent="0.3">
      <c r="A228" s="22" t="s">
        <v>225</v>
      </c>
      <c r="B228" s="22" t="s">
        <v>614</v>
      </c>
      <c r="C228" s="23">
        <v>102.07385227124099</v>
      </c>
      <c r="D228" s="23">
        <v>101.742917125726</v>
      </c>
      <c r="E228" s="23">
        <v>101.086823869207</v>
      </c>
      <c r="F228" s="23">
        <v>97.953386419299306</v>
      </c>
      <c r="I228" s="24"/>
    </row>
    <row r="229" spans="1:9" x14ac:dyDescent="0.3">
      <c r="A229" s="22" t="s">
        <v>226</v>
      </c>
      <c r="B229" s="22" t="s">
        <v>615</v>
      </c>
      <c r="C229" s="23">
        <v>80.787817406494199</v>
      </c>
      <c r="D229" s="23">
        <v>80.714551519798107</v>
      </c>
      <c r="E229" s="23">
        <v>80.744585075098399</v>
      </c>
      <c r="F229" s="23">
        <v>81.131906221824707</v>
      </c>
      <c r="I229" s="24"/>
    </row>
    <row r="230" spans="1:9" x14ac:dyDescent="0.3">
      <c r="A230" s="22" t="s">
        <v>227</v>
      </c>
      <c r="B230" s="22" t="s">
        <v>616</v>
      </c>
      <c r="C230" s="23">
        <v>78.231593412179507</v>
      </c>
      <c r="D230" s="23">
        <v>78.379726658201307</v>
      </c>
      <c r="E230" s="23">
        <v>78.352411980588599</v>
      </c>
      <c r="F230" s="23">
        <v>78.120849618175001</v>
      </c>
      <c r="I230" s="24"/>
    </row>
    <row r="231" spans="1:9" x14ac:dyDescent="0.3">
      <c r="A231" s="22" t="s">
        <v>228</v>
      </c>
      <c r="B231" s="22" t="s">
        <v>617</v>
      </c>
      <c r="C231" s="23">
        <v>95.002661717587898</v>
      </c>
      <c r="D231" s="23">
        <v>94.363967300463798</v>
      </c>
      <c r="E231" s="23">
        <v>97.023114720614799</v>
      </c>
      <c r="F231" s="23">
        <v>92.848359861336405</v>
      </c>
      <c r="I231" s="24"/>
    </row>
    <row r="232" spans="1:9" x14ac:dyDescent="0.3">
      <c r="A232" s="22" t="s">
        <v>229</v>
      </c>
      <c r="B232" s="22" t="s">
        <v>618</v>
      </c>
      <c r="C232" s="23">
        <v>86.324712183961793</v>
      </c>
      <c r="D232" s="23">
        <v>85.616321007993704</v>
      </c>
      <c r="E232" s="23">
        <v>84.431076034598902</v>
      </c>
      <c r="F232" s="23">
        <v>85.100679319172102</v>
      </c>
      <c r="I232" s="24"/>
    </row>
    <row r="233" spans="1:9" x14ac:dyDescent="0.3">
      <c r="A233" s="22" t="s">
        <v>230</v>
      </c>
      <c r="B233" s="22" t="s">
        <v>619</v>
      </c>
      <c r="C233" s="23">
        <v>78.780180369912401</v>
      </c>
      <c r="D233" s="23">
        <v>78.730058382796898</v>
      </c>
      <c r="E233" s="23">
        <v>79.509023309998</v>
      </c>
      <c r="F233" s="23">
        <v>78.911853475151304</v>
      </c>
      <c r="I233" s="24"/>
    </row>
    <row r="234" spans="1:9" x14ac:dyDescent="0.3">
      <c r="A234" s="22" t="s">
        <v>231</v>
      </c>
      <c r="B234" s="22" t="s">
        <v>620</v>
      </c>
      <c r="C234" s="23">
        <v>108.41396110498999</v>
      </c>
      <c r="D234" s="23">
        <v>107.309089907333</v>
      </c>
      <c r="E234" s="23">
        <v>107.143917191371</v>
      </c>
      <c r="F234" s="23">
        <v>104.120787504746</v>
      </c>
      <c r="I234" s="24"/>
    </row>
    <row r="235" spans="1:9" x14ac:dyDescent="0.3">
      <c r="A235" s="22" t="s">
        <v>232</v>
      </c>
      <c r="B235" s="22" t="s">
        <v>621</v>
      </c>
      <c r="C235" s="23">
        <v>92.547271292616003</v>
      </c>
      <c r="D235" s="23">
        <v>90.439056597035403</v>
      </c>
      <c r="E235" s="23">
        <v>90.256481866747194</v>
      </c>
      <c r="F235" s="23">
        <v>88.696825832654298</v>
      </c>
      <c r="I235" s="24"/>
    </row>
    <row r="236" spans="1:9" x14ac:dyDescent="0.3">
      <c r="A236" s="22" t="s">
        <v>233</v>
      </c>
      <c r="B236" s="22" t="s">
        <v>622</v>
      </c>
      <c r="C236" s="23">
        <v>91.640686217219994</v>
      </c>
      <c r="D236" s="23">
        <v>91.368334860075905</v>
      </c>
      <c r="E236" s="23">
        <v>90.999460076366901</v>
      </c>
      <c r="F236" s="23">
        <v>86.540238673679497</v>
      </c>
      <c r="I236" s="24"/>
    </row>
    <row r="237" spans="1:9" x14ac:dyDescent="0.3">
      <c r="A237" s="22" t="s">
        <v>234</v>
      </c>
      <c r="B237" s="22" t="s">
        <v>623</v>
      </c>
      <c r="C237" s="23">
        <v>97.833854762011995</v>
      </c>
      <c r="D237" s="23">
        <v>96.313923431117601</v>
      </c>
      <c r="E237" s="23">
        <v>96.982617624056303</v>
      </c>
      <c r="F237" s="23">
        <v>94.877818834129698</v>
      </c>
      <c r="I237" s="24"/>
    </row>
    <row r="238" spans="1:9" x14ac:dyDescent="0.3">
      <c r="A238" s="22" t="s">
        <v>235</v>
      </c>
      <c r="B238" s="22" t="s">
        <v>624</v>
      </c>
      <c r="C238" s="23">
        <v>78.058184910188999</v>
      </c>
      <c r="D238" s="23">
        <v>78.424400085337396</v>
      </c>
      <c r="E238" s="23">
        <v>78.578891363964701</v>
      </c>
      <c r="F238" s="23">
        <v>80.303694668233703</v>
      </c>
      <c r="I238" s="24"/>
    </row>
    <row r="239" spans="1:9" x14ac:dyDescent="0.3">
      <c r="A239" s="22" t="s">
        <v>236</v>
      </c>
      <c r="B239" s="22" t="s">
        <v>625</v>
      </c>
      <c r="C239" s="23">
        <v>90.107855357049601</v>
      </c>
      <c r="D239" s="23">
        <v>89.9274482471494</v>
      </c>
      <c r="E239" s="23">
        <v>91.873452679699696</v>
      </c>
      <c r="F239" s="23">
        <v>90.597347507657403</v>
      </c>
      <c r="I239" s="24"/>
    </row>
    <row r="240" spans="1:9" x14ac:dyDescent="0.3">
      <c r="A240" s="22" t="s">
        <v>237</v>
      </c>
      <c r="B240" s="22" t="s">
        <v>626</v>
      </c>
      <c r="C240" s="23">
        <v>91.504503586673096</v>
      </c>
      <c r="D240" s="23">
        <v>93.658882086717099</v>
      </c>
      <c r="E240" s="23">
        <v>93.407888413534494</v>
      </c>
      <c r="F240" s="23">
        <v>92.061407942940207</v>
      </c>
      <c r="I240" s="24"/>
    </row>
    <row r="241" spans="1:9" x14ac:dyDescent="0.3">
      <c r="A241" s="22" t="s">
        <v>238</v>
      </c>
      <c r="B241" s="22" t="s">
        <v>627</v>
      </c>
      <c r="C241" s="23">
        <v>90.392469879232493</v>
      </c>
      <c r="D241" s="23">
        <v>90.075562267529705</v>
      </c>
      <c r="E241" s="23">
        <v>89.349448115845107</v>
      </c>
      <c r="F241" s="23">
        <v>87.104159394442306</v>
      </c>
      <c r="I241" s="24"/>
    </row>
    <row r="242" spans="1:9" x14ac:dyDescent="0.3">
      <c r="A242" s="22" t="s">
        <v>239</v>
      </c>
      <c r="B242" s="22" t="s">
        <v>628</v>
      </c>
      <c r="C242" s="23">
        <v>91.879020574057094</v>
      </c>
      <c r="D242" s="23">
        <v>92.843177159902297</v>
      </c>
      <c r="E242" s="23">
        <v>94.230544075622305</v>
      </c>
      <c r="F242" s="23">
        <v>93.128365285809195</v>
      </c>
      <c r="I242" s="24"/>
    </row>
    <row r="243" spans="1:9" x14ac:dyDescent="0.3">
      <c r="A243" s="22" t="s">
        <v>240</v>
      </c>
      <c r="B243" s="22" t="s">
        <v>629</v>
      </c>
      <c r="C243" s="23">
        <v>90.991679069623999</v>
      </c>
      <c r="D243" s="23">
        <v>89.979912686722599</v>
      </c>
      <c r="E243" s="23">
        <v>90.2153434421936</v>
      </c>
      <c r="F243" s="23">
        <v>88.256846812081506</v>
      </c>
      <c r="I243" s="24"/>
    </row>
    <row r="244" spans="1:9" x14ac:dyDescent="0.3">
      <c r="A244" s="22" t="s">
        <v>241</v>
      </c>
      <c r="B244" s="22" t="s">
        <v>630</v>
      </c>
      <c r="C244" s="23">
        <v>79.314948481706296</v>
      </c>
      <c r="D244" s="23">
        <v>78.992333037445803</v>
      </c>
      <c r="E244" s="23">
        <v>79.156190574317804</v>
      </c>
      <c r="F244" s="23">
        <v>78.953704375522506</v>
      </c>
      <c r="I244" s="24"/>
    </row>
    <row r="245" spans="1:9" x14ac:dyDescent="0.3">
      <c r="A245" s="22" t="s">
        <v>242</v>
      </c>
      <c r="B245" s="22" t="s">
        <v>631</v>
      </c>
      <c r="C245" s="23">
        <v>83.096671046902898</v>
      </c>
      <c r="D245" s="23">
        <v>83.9699102274393</v>
      </c>
      <c r="E245" s="23">
        <v>84.532724762901495</v>
      </c>
      <c r="F245" s="23">
        <v>82.457449717257106</v>
      </c>
      <c r="I245" s="24"/>
    </row>
    <row r="246" spans="1:9" x14ac:dyDescent="0.3">
      <c r="A246" s="22" t="s">
        <v>243</v>
      </c>
      <c r="B246" s="22" t="s">
        <v>632</v>
      </c>
      <c r="C246" s="23">
        <v>78.366503381699999</v>
      </c>
      <c r="D246" s="23">
        <v>78.302515931764106</v>
      </c>
      <c r="E246" s="23">
        <v>78.445387194195803</v>
      </c>
      <c r="F246" s="23">
        <v>79.79886198717</v>
      </c>
      <c r="I246" s="24"/>
    </row>
    <row r="247" spans="1:9" x14ac:dyDescent="0.3">
      <c r="A247" s="22" t="s">
        <v>244</v>
      </c>
      <c r="B247" s="22" t="s">
        <v>633</v>
      </c>
      <c r="C247" s="23">
        <v>79.513095292451396</v>
      </c>
      <c r="D247" s="23">
        <v>79.224841647159195</v>
      </c>
      <c r="E247" s="23">
        <v>79.257701861041497</v>
      </c>
      <c r="F247" s="23">
        <v>78.983157619109804</v>
      </c>
      <c r="I247" s="24"/>
    </row>
    <row r="248" spans="1:9" x14ac:dyDescent="0.3">
      <c r="A248" s="22" t="s">
        <v>245</v>
      </c>
      <c r="B248" s="22" t="s">
        <v>634</v>
      </c>
      <c r="C248" s="23">
        <v>103.97586254218101</v>
      </c>
      <c r="D248" s="23">
        <v>103.16086176021599</v>
      </c>
      <c r="E248" s="23">
        <v>103.048428359911</v>
      </c>
      <c r="F248" s="23">
        <v>100.076290898412</v>
      </c>
      <c r="I248" s="24"/>
    </row>
    <row r="249" spans="1:9" x14ac:dyDescent="0.3">
      <c r="A249" s="22" t="s">
        <v>246</v>
      </c>
      <c r="B249" s="22" t="s">
        <v>635</v>
      </c>
      <c r="C249" s="23">
        <v>79.161586822666806</v>
      </c>
      <c r="D249" s="23">
        <v>79.618837792022703</v>
      </c>
      <c r="E249" s="23">
        <v>79.778049130116798</v>
      </c>
      <c r="F249" s="23">
        <v>79.465636439242402</v>
      </c>
      <c r="I249" s="24"/>
    </row>
    <row r="250" spans="1:9" x14ac:dyDescent="0.3">
      <c r="A250" s="22" t="s">
        <v>247</v>
      </c>
      <c r="B250" s="22" t="s">
        <v>636</v>
      </c>
      <c r="C250" s="23">
        <v>87.945989625406995</v>
      </c>
      <c r="D250" s="23">
        <v>86.847149074505694</v>
      </c>
      <c r="E250" s="23">
        <v>86.809178254224406</v>
      </c>
      <c r="F250" s="23">
        <v>85.241277177237393</v>
      </c>
      <c r="I250" s="24"/>
    </row>
    <row r="251" spans="1:9" x14ac:dyDescent="0.3">
      <c r="A251" s="22" t="s">
        <v>248</v>
      </c>
      <c r="B251" s="22" t="s">
        <v>637</v>
      </c>
      <c r="C251" s="23">
        <v>85.156779745524304</v>
      </c>
      <c r="D251" s="23">
        <v>85.081617304114204</v>
      </c>
      <c r="E251" s="23">
        <v>85.044601209066698</v>
      </c>
      <c r="F251" s="23">
        <v>83.426886374238904</v>
      </c>
      <c r="I251" s="24"/>
    </row>
    <row r="252" spans="1:9" x14ac:dyDescent="0.3">
      <c r="A252" s="22" t="s">
        <v>249</v>
      </c>
      <c r="B252" s="22" t="s">
        <v>638</v>
      </c>
      <c r="C252" s="23">
        <v>83.532845931163706</v>
      </c>
      <c r="D252" s="23">
        <v>84.061605061378103</v>
      </c>
      <c r="E252" s="23">
        <v>84.208298631825301</v>
      </c>
      <c r="F252" s="23">
        <v>83.5012562570396</v>
      </c>
      <c r="I252" s="24"/>
    </row>
    <row r="253" spans="1:9" x14ac:dyDescent="0.3">
      <c r="A253" s="22" t="s">
        <v>250</v>
      </c>
      <c r="B253" s="22" t="s">
        <v>639</v>
      </c>
      <c r="C253" s="23">
        <v>104.42205213817201</v>
      </c>
      <c r="D253" s="23">
        <v>101.546388689902</v>
      </c>
      <c r="E253" s="23">
        <v>103.28872482217901</v>
      </c>
      <c r="F253" s="23">
        <v>101.156632894052</v>
      </c>
      <c r="I253" s="24"/>
    </row>
    <row r="254" spans="1:9" x14ac:dyDescent="0.3">
      <c r="A254" s="22" t="s">
        <v>251</v>
      </c>
      <c r="B254" s="22" t="s">
        <v>640</v>
      </c>
      <c r="C254" s="23">
        <v>78.231671822046195</v>
      </c>
      <c r="D254" s="23">
        <v>80.946361260115197</v>
      </c>
      <c r="E254" s="23">
        <v>79.9450727684426</v>
      </c>
      <c r="F254" s="23">
        <v>78.005507410157804</v>
      </c>
      <c r="I254" s="24"/>
    </row>
    <row r="255" spans="1:9" x14ac:dyDescent="0.3">
      <c r="A255" s="22" t="s">
        <v>252</v>
      </c>
      <c r="B255" s="22" t="s">
        <v>641</v>
      </c>
      <c r="C255" s="23">
        <v>87.613935015302204</v>
      </c>
      <c r="D255" s="23">
        <v>88.678313376784402</v>
      </c>
      <c r="E255" s="23">
        <v>91.824305129111707</v>
      </c>
      <c r="F255" s="23">
        <v>89.405310970050706</v>
      </c>
      <c r="I255" s="24"/>
    </row>
    <row r="256" spans="1:9" x14ac:dyDescent="0.3">
      <c r="A256" s="22" t="s">
        <v>253</v>
      </c>
      <c r="B256" s="22" t="s">
        <v>642</v>
      </c>
      <c r="C256" s="23">
        <v>88.091265856991896</v>
      </c>
      <c r="D256" s="23">
        <v>87.711516890207406</v>
      </c>
      <c r="E256" s="23">
        <v>87.182939702426594</v>
      </c>
      <c r="F256" s="23">
        <v>88.073219150845802</v>
      </c>
      <c r="I256" s="24"/>
    </row>
    <row r="257" spans="1:9" x14ac:dyDescent="0.3">
      <c r="A257" s="22" t="s">
        <v>254</v>
      </c>
      <c r="B257" s="22" t="s">
        <v>643</v>
      </c>
      <c r="C257" s="23">
        <v>89.765075601793399</v>
      </c>
      <c r="D257" s="23">
        <v>89.295573937133398</v>
      </c>
      <c r="E257" s="23">
        <v>88.395015743215794</v>
      </c>
      <c r="F257" s="23">
        <v>88.482235292908896</v>
      </c>
      <c r="I257" s="24"/>
    </row>
    <row r="258" spans="1:9" x14ac:dyDescent="0.3">
      <c r="A258" s="22" t="s">
        <v>255</v>
      </c>
      <c r="B258" s="22" t="s">
        <v>644</v>
      </c>
      <c r="C258" s="23">
        <v>80.453691320575203</v>
      </c>
      <c r="D258" s="23">
        <v>81.028344057223606</v>
      </c>
      <c r="E258" s="23">
        <v>80.765424804298604</v>
      </c>
      <c r="F258" s="23">
        <v>79.751745989506006</v>
      </c>
      <c r="I258" s="24"/>
    </row>
    <row r="259" spans="1:9" x14ac:dyDescent="0.3">
      <c r="A259" s="22" t="s">
        <v>256</v>
      </c>
      <c r="B259" s="22" t="s">
        <v>645</v>
      </c>
      <c r="C259" s="23">
        <v>77.919972176050194</v>
      </c>
      <c r="D259" s="23">
        <v>78.184389198443299</v>
      </c>
      <c r="E259" s="23">
        <v>78.384855011970501</v>
      </c>
      <c r="F259" s="23">
        <v>78.252487925742102</v>
      </c>
      <c r="I259" s="24"/>
    </row>
    <row r="260" spans="1:9" x14ac:dyDescent="0.3">
      <c r="A260" s="22" t="s">
        <v>257</v>
      </c>
      <c r="B260" s="22" t="s">
        <v>646</v>
      </c>
      <c r="C260" s="23">
        <v>83.786821761762795</v>
      </c>
      <c r="D260" s="23">
        <v>83.135122584722893</v>
      </c>
      <c r="E260" s="23">
        <v>82.466668126014298</v>
      </c>
      <c r="F260" s="23">
        <v>83.870074215209101</v>
      </c>
      <c r="I260" s="24"/>
    </row>
    <row r="261" spans="1:9" x14ac:dyDescent="0.3">
      <c r="A261" s="22" t="s">
        <v>258</v>
      </c>
      <c r="B261" s="22" t="s">
        <v>647</v>
      </c>
      <c r="C261" s="23">
        <v>88.214749978864006</v>
      </c>
      <c r="D261" s="23">
        <v>87.411855306280501</v>
      </c>
      <c r="E261" s="23">
        <v>86.72307088769</v>
      </c>
      <c r="F261" s="23">
        <v>86.438094981601097</v>
      </c>
      <c r="I261" s="24"/>
    </row>
    <row r="262" spans="1:9" x14ac:dyDescent="0.3">
      <c r="A262" s="22" t="s">
        <v>259</v>
      </c>
      <c r="B262" s="22" t="s">
        <v>648</v>
      </c>
      <c r="C262" s="23">
        <v>89.080835051606002</v>
      </c>
      <c r="D262" s="23">
        <v>88.731067567670806</v>
      </c>
      <c r="E262" s="23">
        <v>88.716783034577702</v>
      </c>
      <c r="F262" s="23">
        <v>86.439300261162998</v>
      </c>
      <c r="I262" s="24"/>
    </row>
    <row r="263" spans="1:9" x14ac:dyDescent="0.3">
      <c r="A263" s="22" t="s">
        <v>260</v>
      </c>
      <c r="B263" s="22" t="s">
        <v>649</v>
      </c>
      <c r="C263" s="23">
        <v>79.612417492136203</v>
      </c>
      <c r="D263" s="23">
        <v>78.807977733573907</v>
      </c>
      <c r="E263" s="23">
        <v>79.039147843695503</v>
      </c>
      <c r="F263" s="23">
        <v>77.470227925549807</v>
      </c>
      <c r="I263" s="24"/>
    </row>
    <row r="264" spans="1:9" x14ac:dyDescent="0.3">
      <c r="A264" s="22" t="s">
        <v>261</v>
      </c>
      <c r="B264" s="22" t="s">
        <v>650</v>
      </c>
      <c r="C264" s="23">
        <v>83.845996590569499</v>
      </c>
      <c r="D264" s="23">
        <v>84.849399892791496</v>
      </c>
      <c r="E264" s="23">
        <v>84.061112039605902</v>
      </c>
      <c r="F264" s="23">
        <v>82.823457428597195</v>
      </c>
      <c r="I264" s="24"/>
    </row>
    <row r="265" spans="1:9" x14ac:dyDescent="0.3">
      <c r="A265" s="22" t="s">
        <v>262</v>
      </c>
      <c r="B265" s="22" t="s">
        <v>651</v>
      </c>
      <c r="C265" s="23">
        <v>87.809330626933104</v>
      </c>
      <c r="D265" s="23">
        <v>86.510606094541004</v>
      </c>
      <c r="E265" s="23">
        <v>86.770064226456398</v>
      </c>
      <c r="F265" s="23">
        <v>82.192096419295396</v>
      </c>
      <c r="I265" s="24"/>
    </row>
    <row r="266" spans="1:9" x14ac:dyDescent="0.3">
      <c r="A266" s="22" t="s">
        <v>263</v>
      </c>
      <c r="B266" s="22" t="s">
        <v>652</v>
      </c>
      <c r="C266" s="23">
        <v>91.195647483877295</v>
      </c>
      <c r="D266" s="23">
        <v>91.824000024924501</v>
      </c>
      <c r="E266" s="23">
        <v>91.4991425618107</v>
      </c>
      <c r="F266" s="23">
        <v>90.263196449718194</v>
      </c>
      <c r="I266" s="24"/>
    </row>
    <row r="267" spans="1:9" x14ac:dyDescent="0.3">
      <c r="A267" s="22" t="s">
        <v>264</v>
      </c>
      <c r="B267" s="22" t="s">
        <v>653</v>
      </c>
      <c r="C267" s="23">
        <v>93.165564557131901</v>
      </c>
      <c r="D267" s="23">
        <v>92.337396669570794</v>
      </c>
      <c r="E267" s="23">
        <v>90.295791082665403</v>
      </c>
      <c r="F267" s="23">
        <v>88.357231091771396</v>
      </c>
      <c r="I267" s="24"/>
    </row>
    <row r="268" spans="1:9" x14ac:dyDescent="0.3">
      <c r="A268" s="22" t="s">
        <v>265</v>
      </c>
      <c r="B268" s="22" t="s">
        <v>654</v>
      </c>
      <c r="C268" s="23">
        <v>88.682071212701402</v>
      </c>
      <c r="D268" s="23">
        <v>88.903803599670894</v>
      </c>
      <c r="E268" s="23">
        <v>87.473577829426802</v>
      </c>
      <c r="F268" s="23">
        <v>86.266369393774795</v>
      </c>
      <c r="I268" s="24"/>
    </row>
    <row r="269" spans="1:9" x14ac:dyDescent="0.3">
      <c r="A269" s="22" t="s">
        <v>266</v>
      </c>
      <c r="B269" s="22" t="s">
        <v>655</v>
      </c>
      <c r="C269" s="23">
        <v>79.685228782836504</v>
      </c>
      <c r="D269" s="23">
        <v>79.906674367827407</v>
      </c>
      <c r="E269" s="23">
        <v>78.202119886754701</v>
      </c>
      <c r="F269" s="23">
        <v>78.114809928185295</v>
      </c>
      <c r="I269" s="24"/>
    </row>
    <row r="270" spans="1:9" x14ac:dyDescent="0.3">
      <c r="A270" s="22" t="s">
        <v>267</v>
      </c>
      <c r="B270" s="22" t="s">
        <v>656</v>
      </c>
      <c r="C270" s="23">
        <v>102.770133273024</v>
      </c>
      <c r="D270" s="23">
        <v>101.903479924735</v>
      </c>
      <c r="E270" s="23">
        <v>102.41199263506</v>
      </c>
      <c r="F270" s="23">
        <v>101.084065652517</v>
      </c>
      <c r="I270" s="24"/>
    </row>
    <row r="271" spans="1:9" x14ac:dyDescent="0.3">
      <c r="A271" s="22" t="s">
        <v>268</v>
      </c>
      <c r="B271" s="22" t="s">
        <v>657</v>
      </c>
      <c r="C271" s="23">
        <v>92.601558451992503</v>
      </c>
      <c r="D271" s="23">
        <v>92.574595365852403</v>
      </c>
      <c r="E271" s="23">
        <v>92.411098243698305</v>
      </c>
      <c r="F271" s="23">
        <v>89.899726419876899</v>
      </c>
      <c r="I271" s="24"/>
    </row>
    <row r="272" spans="1:9" x14ac:dyDescent="0.3">
      <c r="A272" s="22" t="s">
        <v>269</v>
      </c>
      <c r="B272" s="22" t="s">
        <v>658</v>
      </c>
      <c r="C272" s="23">
        <v>80.475181397530704</v>
      </c>
      <c r="D272" s="23">
        <v>80.127609894713402</v>
      </c>
      <c r="E272" s="23">
        <v>80.178614692894797</v>
      </c>
      <c r="F272" s="23">
        <v>79.353995629534793</v>
      </c>
      <c r="I272" s="24"/>
    </row>
    <row r="273" spans="1:9" x14ac:dyDescent="0.3">
      <c r="A273" s="22" t="s">
        <v>270</v>
      </c>
      <c r="B273" s="22" t="s">
        <v>659</v>
      </c>
      <c r="C273" s="23">
        <v>86.443632735457896</v>
      </c>
      <c r="D273" s="23">
        <v>86.835648945230503</v>
      </c>
      <c r="E273" s="23">
        <v>86.295743460994601</v>
      </c>
      <c r="F273" s="23">
        <v>84.627451020210302</v>
      </c>
      <c r="I273" s="24"/>
    </row>
    <row r="274" spans="1:9" x14ac:dyDescent="0.3">
      <c r="A274" s="22" t="s">
        <v>271</v>
      </c>
      <c r="B274" s="22" t="s">
        <v>660</v>
      </c>
      <c r="C274" s="23">
        <v>81.725536541837002</v>
      </c>
      <c r="D274" s="23">
        <v>81.539695591931704</v>
      </c>
      <c r="E274" s="23">
        <v>81.270527732356797</v>
      </c>
      <c r="F274" s="23">
        <v>80.325472570256807</v>
      </c>
      <c r="I274" s="24"/>
    </row>
    <row r="275" spans="1:9" x14ac:dyDescent="0.3">
      <c r="A275" s="22" t="s">
        <v>272</v>
      </c>
      <c r="B275" s="22" t="s">
        <v>661</v>
      </c>
      <c r="C275" s="23">
        <v>104.222771649731</v>
      </c>
      <c r="D275" s="23">
        <v>103.89296223533501</v>
      </c>
      <c r="E275" s="23">
        <v>103.687342491038</v>
      </c>
      <c r="F275" s="23">
        <v>100.551752798932</v>
      </c>
      <c r="I275" s="24"/>
    </row>
    <row r="276" spans="1:9" x14ac:dyDescent="0.3">
      <c r="A276" s="22" t="s">
        <v>273</v>
      </c>
      <c r="B276" s="22" t="s">
        <v>662</v>
      </c>
      <c r="C276" s="23">
        <v>102.314239637054</v>
      </c>
      <c r="D276" s="23">
        <v>101.23748644016599</v>
      </c>
      <c r="E276" s="23">
        <v>100.788065008049</v>
      </c>
      <c r="F276" s="23">
        <v>98.635024117161507</v>
      </c>
      <c r="I276" s="24"/>
    </row>
    <row r="277" spans="1:9" x14ac:dyDescent="0.3">
      <c r="A277" s="22" t="s">
        <v>274</v>
      </c>
      <c r="B277" s="22" t="s">
        <v>663</v>
      </c>
      <c r="C277" s="23">
        <v>87.546674759182693</v>
      </c>
      <c r="D277" s="23">
        <v>88.543963746466503</v>
      </c>
      <c r="E277" s="23">
        <v>87.8055009158833</v>
      </c>
      <c r="F277" s="23">
        <v>87.442570523131295</v>
      </c>
      <c r="I277" s="24"/>
    </row>
    <row r="278" spans="1:9" x14ac:dyDescent="0.3">
      <c r="A278" s="22" t="s">
        <v>275</v>
      </c>
      <c r="B278" s="22" t="s">
        <v>664</v>
      </c>
      <c r="C278" s="23">
        <v>94.797458933750804</v>
      </c>
      <c r="D278" s="23">
        <v>94.147317478216806</v>
      </c>
      <c r="E278" s="23">
        <v>94.685614577942601</v>
      </c>
      <c r="F278" s="23">
        <v>91.994275783501095</v>
      </c>
      <c r="I278" s="24"/>
    </row>
    <row r="279" spans="1:9" x14ac:dyDescent="0.3">
      <c r="A279" s="22" t="s">
        <v>276</v>
      </c>
      <c r="B279" s="22" t="s">
        <v>665</v>
      </c>
      <c r="C279" s="23">
        <v>95.881021494789593</v>
      </c>
      <c r="D279" s="23">
        <v>94.661531623387702</v>
      </c>
      <c r="E279" s="23">
        <v>94.581894545372904</v>
      </c>
      <c r="F279" s="23">
        <v>92.051781430443498</v>
      </c>
      <c r="I279" s="24"/>
    </row>
    <row r="280" spans="1:9" x14ac:dyDescent="0.3">
      <c r="A280" s="22" t="s">
        <v>277</v>
      </c>
      <c r="B280" s="22" t="s">
        <v>666</v>
      </c>
      <c r="C280" s="23">
        <v>92.827953903190902</v>
      </c>
      <c r="D280" s="23">
        <v>92.318622125879102</v>
      </c>
      <c r="E280" s="23">
        <v>91.740066654181504</v>
      </c>
      <c r="F280" s="23">
        <v>89.2676364513691</v>
      </c>
      <c r="I280" s="24"/>
    </row>
    <row r="281" spans="1:9" x14ac:dyDescent="0.3">
      <c r="A281" s="22" t="s">
        <v>278</v>
      </c>
      <c r="B281" s="22" t="s">
        <v>667</v>
      </c>
      <c r="C281" s="23">
        <v>102.73351909595701</v>
      </c>
      <c r="D281" s="23">
        <v>101.727376019666</v>
      </c>
      <c r="E281" s="23">
        <v>103.032120247481</v>
      </c>
      <c r="F281" s="23">
        <v>99.029448403692797</v>
      </c>
      <c r="I281" s="24"/>
    </row>
    <row r="282" spans="1:9" x14ac:dyDescent="0.3">
      <c r="A282" s="22" t="s">
        <v>279</v>
      </c>
      <c r="B282" s="22" t="s">
        <v>668</v>
      </c>
      <c r="C282" s="23">
        <v>96.915962564554704</v>
      </c>
      <c r="D282" s="23">
        <v>96.968224696505104</v>
      </c>
      <c r="E282" s="23">
        <v>96.724468369916195</v>
      </c>
      <c r="F282" s="23">
        <v>95.729341444847094</v>
      </c>
      <c r="I282" s="24"/>
    </row>
    <row r="283" spans="1:9" x14ac:dyDescent="0.3">
      <c r="A283" s="22" t="s">
        <v>280</v>
      </c>
      <c r="B283" s="22" t="s">
        <v>669</v>
      </c>
      <c r="C283" s="23">
        <v>88.164551258541493</v>
      </c>
      <c r="D283" s="23">
        <v>86.386598996372101</v>
      </c>
      <c r="E283" s="23">
        <v>86.033410077432094</v>
      </c>
      <c r="F283" s="23">
        <v>83.748605254119596</v>
      </c>
      <c r="I283" s="24"/>
    </row>
    <row r="284" spans="1:9" x14ac:dyDescent="0.3">
      <c r="A284" s="22" t="s">
        <v>281</v>
      </c>
      <c r="B284" s="22" t="s">
        <v>670</v>
      </c>
      <c r="C284" s="23">
        <v>99.040264165053998</v>
      </c>
      <c r="D284" s="23">
        <v>99.072901439457894</v>
      </c>
      <c r="E284" s="23">
        <v>99.369712004599805</v>
      </c>
      <c r="F284" s="23">
        <v>95.837255939232904</v>
      </c>
      <c r="I284" s="24"/>
    </row>
    <row r="285" spans="1:9" x14ac:dyDescent="0.3">
      <c r="A285" s="22" t="s">
        <v>282</v>
      </c>
      <c r="B285" s="22" t="s">
        <v>671</v>
      </c>
      <c r="C285" s="23">
        <v>94.3329822287197</v>
      </c>
      <c r="D285" s="23">
        <v>94.145684789442399</v>
      </c>
      <c r="E285" s="23">
        <v>87.628331620969107</v>
      </c>
      <c r="F285" s="23">
        <v>91.039432628148802</v>
      </c>
      <c r="I285" s="24"/>
    </row>
    <row r="286" spans="1:9" x14ac:dyDescent="0.3">
      <c r="A286" s="22" t="s">
        <v>283</v>
      </c>
      <c r="B286" s="22" t="s">
        <v>672</v>
      </c>
      <c r="C286" s="23">
        <v>83.620066006982</v>
      </c>
      <c r="D286" s="23">
        <v>83.179562958268306</v>
      </c>
      <c r="E286" s="23">
        <v>82.577198208751994</v>
      </c>
      <c r="F286" s="23">
        <v>82.168843976391599</v>
      </c>
      <c r="I286" s="24"/>
    </row>
    <row r="287" spans="1:9" x14ac:dyDescent="0.3">
      <c r="A287" s="22" t="s">
        <v>284</v>
      </c>
      <c r="B287" s="22" t="s">
        <v>673</v>
      </c>
      <c r="C287" s="23">
        <v>106.314953465852</v>
      </c>
      <c r="D287" s="23">
        <v>105.320703825244</v>
      </c>
      <c r="E287" s="23">
        <v>105.59413934969299</v>
      </c>
      <c r="F287" s="23">
        <v>102.516752792085</v>
      </c>
      <c r="I287" s="24"/>
    </row>
    <row r="288" spans="1:9" x14ac:dyDescent="0.3">
      <c r="A288" s="22" t="s">
        <v>285</v>
      </c>
      <c r="B288" s="22" t="s">
        <v>674</v>
      </c>
      <c r="C288" s="23">
        <v>80.787565813466699</v>
      </c>
      <c r="D288" s="23">
        <v>79.451409923932005</v>
      </c>
      <c r="E288" s="23">
        <v>78.800532164297195</v>
      </c>
      <c r="F288" s="23">
        <v>78.600264896345195</v>
      </c>
      <c r="I288" s="24"/>
    </row>
    <row r="289" spans="1:9" x14ac:dyDescent="0.3">
      <c r="A289" s="22" t="s">
        <v>286</v>
      </c>
      <c r="B289" s="22" t="s">
        <v>675</v>
      </c>
      <c r="C289" s="23">
        <v>92.051680152086305</v>
      </c>
      <c r="D289" s="23">
        <v>91.049481697590593</v>
      </c>
      <c r="E289" s="23">
        <v>90.014206872655805</v>
      </c>
      <c r="F289" s="23">
        <v>87.572039791611303</v>
      </c>
      <c r="I289" s="24"/>
    </row>
    <row r="290" spans="1:9" x14ac:dyDescent="0.3">
      <c r="A290" s="22" t="s">
        <v>287</v>
      </c>
      <c r="B290" s="22" t="s">
        <v>676</v>
      </c>
      <c r="C290" s="23">
        <v>98.199703673424096</v>
      </c>
      <c r="D290" s="23">
        <v>99.253387173326999</v>
      </c>
      <c r="E290" s="23">
        <v>100.47864177965199</v>
      </c>
      <c r="F290" s="23">
        <v>98.748956003048406</v>
      </c>
      <c r="I290" s="24"/>
    </row>
    <row r="291" spans="1:9" x14ac:dyDescent="0.3">
      <c r="A291" s="22" t="s">
        <v>288</v>
      </c>
      <c r="B291" s="22" t="s">
        <v>677</v>
      </c>
      <c r="C291" s="23">
        <v>90.131212410013305</v>
      </c>
      <c r="D291" s="23">
        <v>89.1558158360248</v>
      </c>
      <c r="E291" s="23">
        <v>90.014746891205604</v>
      </c>
      <c r="F291" s="23">
        <v>87.986806708110905</v>
      </c>
      <c r="I291" s="24"/>
    </row>
    <row r="292" spans="1:9" x14ac:dyDescent="0.3">
      <c r="A292" s="22" t="s">
        <v>289</v>
      </c>
      <c r="B292" s="22" t="s">
        <v>678</v>
      </c>
      <c r="C292" s="23">
        <v>98.662040636459395</v>
      </c>
      <c r="D292" s="23">
        <v>98.200486122160001</v>
      </c>
      <c r="E292" s="23">
        <v>98.553759206191202</v>
      </c>
      <c r="F292" s="23">
        <v>95.175615271332603</v>
      </c>
      <c r="I292" s="24"/>
    </row>
    <row r="293" spans="1:9" x14ac:dyDescent="0.3">
      <c r="A293" s="22" t="s">
        <v>290</v>
      </c>
      <c r="B293" s="22" t="s">
        <v>679</v>
      </c>
      <c r="C293" s="23">
        <v>105.871871787907</v>
      </c>
      <c r="D293" s="23">
        <v>105.80091953070399</v>
      </c>
      <c r="E293" s="23">
        <v>105.681519287756</v>
      </c>
      <c r="F293" s="23">
        <v>102.585851770912</v>
      </c>
      <c r="I293" s="24"/>
    </row>
    <row r="294" spans="1:9" x14ac:dyDescent="0.3">
      <c r="A294" s="22" t="s">
        <v>291</v>
      </c>
      <c r="B294" s="22" t="s">
        <v>680</v>
      </c>
      <c r="C294" s="23">
        <v>99.910096062684303</v>
      </c>
      <c r="D294" s="23">
        <v>99.517796371222303</v>
      </c>
      <c r="E294" s="23">
        <v>98.926373557078904</v>
      </c>
      <c r="F294" s="23">
        <v>96.730175043668496</v>
      </c>
      <c r="I294" s="24"/>
    </row>
    <row r="295" spans="1:9" x14ac:dyDescent="0.3">
      <c r="A295" s="22" t="s">
        <v>292</v>
      </c>
      <c r="B295" s="22" t="s">
        <v>681</v>
      </c>
      <c r="C295" s="23">
        <v>88.968019548347399</v>
      </c>
      <c r="D295" s="23">
        <v>88.700463249609996</v>
      </c>
      <c r="E295" s="23">
        <v>88.206113020286693</v>
      </c>
      <c r="F295" s="23">
        <v>83.424563763036701</v>
      </c>
      <c r="I295" s="24"/>
    </row>
    <row r="296" spans="1:9" x14ac:dyDescent="0.3">
      <c r="A296" s="22" t="s">
        <v>293</v>
      </c>
      <c r="B296" s="22" t="s">
        <v>682</v>
      </c>
      <c r="C296" s="23">
        <v>87.247929718754193</v>
      </c>
      <c r="D296" s="23">
        <v>87.106414617748698</v>
      </c>
      <c r="E296" s="23">
        <v>87.703759773595706</v>
      </c>
      <c r="F296" s="23">
        <v>85.451958468632</v>
      </c>
      <c r="I296" s="24"/>
    </row>
    <row r="297" spans="1:9" x14ac:dyDescent="0.3">
      <c r="A297" s="22" t="s">
        <v>294</v>
      </c>
      <c r="B297" s="22" t="s">
        <v>683</v>
      </c>
      <c r="C297" s="23">
        <v>109.742937469208</v>
      </c>
      <c r="D297" s="23">
        <v>109.873145686527</v>
      </c>
      <c r="E297" s="23">
        <v>110.345181719145</v>
      </c>
      <c r="F297" s="23">
        <v>107.18762818041201</v>
      </c>
      <c r="I297" s="24"/>
    </row>
    <row r="298" spans="1:9" x14ac:dyDescent="0.3">
      <c r="A298" s="22" t="s">
        <v>295</v>
      </c>
      <c r="B298" s="22" t="s">
        <v>684</v>
      </c>
      <c r="C298" s="23">
        <v>93.367862598350499</v>
      </c>
      <c r="D298" s="23">
        <v>93.552397985226094</v>
      </c>
      <c r="E298" s="23">
        <v>93.005411133145699</v>
      </c>
      <c r="F298" s="23">
        <v>89.018480470326907</v>
      </c>
      <c r="I298" s="24"/>
    </row>
    <row r="299" spans="1:9" x14ac:dyDescent="0.3">
      <c r="A299" s="22" t="s">
        <v>296</v>
      </c>
      <c r="B299" s="22" t="s">
        <v>685</v>
      </c>
      <c r="C299" s="23">
        <v>97.298496722281399</v>
      </c>
      <c r="D299" s="23">
        <v>95.801896904008203</v>
      </c>
      <c r="E299" s="23">
        <v>96.764546168156997</v>
      </c>
      <c r="F299" s="23">
        <v>94.3461951695664</v>
      </c>
      <c r="I299" s="24"/>
    </row>
    <row r="300" spans="1:9" x14ac:dyDescent="0.3">
      <c r="A300" s="22" t="s">
        <v>297</v>
      </c>
      <c r="B300" s="22" t="s">
        <v>686</v>
      </c>
      <c r="C300" s="23">
        <v>84.877413506385906</v>
      </c>
      <c r="D300" s="23">
        <v>84.548573921173102</v>
      </c>
      <c r="E300" s="23">
        <v>84.480490480669005</v>
      </c>
      <c r="F300" s="23">
        <v>84.088399615374996</v>
      </c>
      <c r="I300" s="24"/>
    </row>
    <row r="301" spans="1:9" x14ac:dyDescent="0.3">
      <c r="A301" s="22" t="s">
        <v>298</v>
      </c>
      <c r="B301" s="22" t="s">
        <v>687</v>
      </c>
      <c r="C301" s="23">
        <v>101.984158399441</v>
      </c>
      <c r="D301" s="23">
        <v>101.181008623187</v>
      </c>
      <c r="E301" s="23">
        <v>102.407715147139</v>
      </c>
      <c r="F301" s="23">
        <v>99.716140145087905</v>
      </c>
      <c r="I301" s="24"/>
    </row>
    <row r="302" spans="1:9" x14ac:dyDescent="0.3">
      <c r="A302" s="22" t="s">
        <v>299</v>
      </c>
      <c r="B302" s="22" t="s">
        <v>688</v>
      </c>
      <c r="C302" s="23">
        <v>79.987471811472105</v>
      </c>
      <c r="D302" s="23">
        <v>78.909264835741396</v>
      </c>
      <c r="E302" s="23">
        <v>79.047220929669805</v>
      </c>
      <c r="F302" s="23">
        <v>78.705334112674606</v>
      </c>
      <c r="I302" s="24"/>
    </row>
    <row r="303" spans="1:9" x14ac:dyDescent="0.3">
      <c r="A303" s="22" t="s">
        <v>300</v>
      </c>
      <c r="B303" s="22" t="s">
        <v>689</v>
      </c>
      <c r="C303" s="23">
        <v>95.909651856674401</v>
      </c>
      <c r="D303" s="23">
        <v>95.2564947463202</v>
      </c>
      <c r="E303" s="23">
        <v>95.8420304786938</v>
      </c>
      <c r="F303" s="23">
        <v>91.103776195538202</v>
      </c>
      <c r="I303" s="24"/>
    </row>
    <row r="304" spans="1:9" x14ac:dyDescent="0.3">
      <c r="A304" s="22" t="s">
        <v>301</v>
      </c>
      <c r="B304" s="22" t="s">
        <v>690</v>
      </c>
      <c r="C304" s="23">
        <v>88.108189192822095</v>
      </c>
      <c r="D304" s="23">
        <v>87.152567050108701</v>
      </c>
      <c r="E304" s="23">
        <v>86.879775338320599</v>
      </c>
      <c r="F304" s="23">
        <v>86.419812726133301</v>
      </c>
      <c r="I304" s="24"/>
    </row>
    <row r="305" spans="1:9" x14ac:dyDescent="0.3">
      <c r="A305" s="22" t="s">
        <v>302</v>
      </c>
      <c r="B305" s="22" t="s">
        <v>691</v>
      </c>
      <c r="C305" s="23">
        <v>83.675444042896899</v>
      </c>
      <c r="D305" s="23">
        <v>84.6129144475494</v>
      </c>
      <c r="E305" s="23">
        <v>83.8559291696358</v>
      </c>
      <c r="F305" s="23">
        <v>82.984494593981296</v>
      </c>
      <c r="I305" s="24"/>
    </row>
    <row r="306" spans="1:9" x14ac:dyDescent="0.3">
      <c r="A306" s="22" t="s">
        <v>303</v>
      </c>
      <c r="B306" s="22" t="s">
        <v>692</v>
      </c>
      <c r="C306" s="23">
        <v>93.586942272190797</v>
      </c>
      <c r="D306" s="23">
        <v>93.977277798226794</v>
      </c>
      <c r="E306" s="23">
        <v>93.840147152451195</v>
      </c>
      <c r="F306" s="23">
        <v>91.565668231536407</v>
      </c>
      <c r="I306" s="24"/>
    </row>
    <row r="307" spans="1:9" x14ac:dyDescent="0.3">
      <c r="A307" s="22" t="s">
        <v>304</v>
      </c>
      <c r="B307" s="22" t="s">
        <v>693</v>
      </c>
      <c r="C307" s="23">
        <v>79.851660607919399</v>
      </c>
      <c r="D307" s="23">
        <v>79.700052332405505</v>
      </c>
      <c r="E307" s="23">
        <v>79.673147037295095</v>
      </c>
      <c r="F307" s="23">
        <v>79.192612565512505</v>
      </c>
      <c r="I307" s="24"/>
    </row>
    <row r="308" spans="1:9" x14ac:dyDescent="0.3">
      <c r="A308" s="22" t="s">
        <v>305</v>
      </c>
      <c r="B308" s="22" t="s">
        <v>694</v>
      </c>
      <c r="C308" s="23">
        <v>94.561686667109001</v>
      </c>
      <c r="D308" s="23">
        <v>94.524984447749404</v>
      </c>
      <c r="E308" s="23">
        <v>94.282156471726594</v>
      </c>
      <c r="F308" s="23">
        <v>91.289385485258094</v>
      </c>
      <c r="I308" s="24"/>
    </row>
    <row r="309" spans="1:9" x14ac:dyDescent="0.3">
      <c r="A309" s="22" t="s">
        <v>306</v>
      </c>
      <c r="B309" s="22" t="s">
        <v>695</v>
      </c>
      <c r="C309" s="23">
        <v>82.444960118834999</v>
      </c>
      <c r="D309" s="23">
        <v>80.185572311401899</v>
      </c>
      <c r="E309" s="23">
        <v>80.159067780309201</v>
      </c>
      <c r="F309" s="23">
        <v>79.425193048570193</v>
      </c>
      <c r="I309" s="24"/>
    </row>
    <row r="310" spans="1:9" x14ac:dyDescent="0.3">
      <c r="A310" s="22" t="s">
        <v>307</v>
      </c>
      <c r="B310" s="22" t="s">
        <v>696</v>
      </c>
      <c r="C310" s="23">
        <v>84.822557173005606</v>
      </c>
      <c r="D310" s="23">
        <v>84.976152804270995</v>
      </c>
      <c r="E310" s="23">
        <v>84.901853219781202</v>
      </c>
      <c r="F310" s="23">
        <v>82.295773075114397</v>
      </c>
      <c r="I310" s="24"/>
    </row>
    <row r="311" spans="1:9" x14ac:dyDescent="0.3">
      <c r="A311" s="22" t="s">
        <v>308</v>
      </c>
      <c r="B311" s="22" t="s">
        <v>697</v>
      </c>
      <c r="C311" s="23">
        <v>83.502575240058604</v>
      </c>
      <c r="D311" s="23">
        <v>83.463544151016094</v>
      </c>
      <c r="E311" s="23">
        <v>83.399687547592606</v>
      </c>
      <c r="F311" s="23">
        <v>83.133654123526199</v>
      </c>
      <c r="I311" s="24"/>
    </row>
    <row r="312" spans="1:9" x14ac:dyDescent="0.3">
      <c r="A312" s="22" t="s">
        <v>309</v>
      </c>
      <c r="B312" s="22" t="s">
        <v>698</v>
      </c>
      <c r="C312" s="23">
        <v>98.5610570835141</v>
      </c>
      <c r="D312" s="23">
        <v>99.964271519714302</v>
      </c>
      <c r="E312" s="23">
        <v>101.043492116365</v>
      </c>
      <c r="F312" s="23">
        <v>98.653573874776995</v>
      </c>
      <c r="I312" s="24"/>
    </row>
    <row r="313" spans="1:9" x14ac:dyDescent="0.3">
      <c r="A313" s="22" t="s">
        <v>310</v>
      </c>
      <c r="B313" s="22" t="s">
        <v>699</v>
      </c>
      <c r="C313" s="23">
        <v>94.1803207712763</v>
      </c>
      <c r="D313" s="23">
        <v>93.2239972517458</v>
      </c>
      <c r="E313" s="23">
        <v>93.089151237374395</v>
      </c>
      <c r="F313" s="23">
        <v>90.950746253221297</v>
      </c>
      <c r="I313" s="24"/>
    </row>
    <row r="314" spans="1:9" x14ac:dyDescent="0.3">
      <c r="A314" s="22" t="s">
        <v>312</v>
      </c>
      <c r="B314" s="22" t="s">
        <v>701</v>
      </c>
      <c r="C314" s="23">
        <v>83.312446142903894</v>
      </c>
      <c r="D314" s="23">
        <v>82.505765890562799</v>
      </c>
      <c r="E314" s="23">
        <v>82.3397961890321</v>
      </c>
      <c r="F314" s="23">
        <v>81.045495228738304</v>
      </c>
      <c r="I314" s="24"/>
    </row>
    <row r="315" spans="1:9" x14ac:dyDescent="0.3">
      <c r="A315" s="22" t="s">
        <v>313</v>
      </c>
      <c r="B315" s="22" t="s">
        <v>702</v>
      </c>
      <c r="C315" s="23">
        <v>90.802448153929205</v>
      </c>
      <c r="D315" s="23">
        <v>90.840441827952404</v>
      </c>
      <c r="E315" s="23">
        <v>91.899051229029098</v>
      </c>
      <c r="F315" s="23">
        <v>89.720354715041196</v>
      </c>
      <c r="I315" s="24"/>
    </row>
    <row r="316" spans="1:9" x14ac:dyDescent="0.3">
      <c r="A316" s="22" t="s">
        <v>314</v>
      </c>
      <c r="B316" s="22" t="s">
        <v>703</v>
      </c>
      <c r="C316" s="23">
        <v>90.201748030320005</v>
      </c>
      <c r="D316" s="23">
        <v>89.174926899753601</v>
      </c>
      <c r="E316" s="23">
        <v>89.104882911551798</v>
      </c>
      <c r="F316" s="23">
        <v>88.1940243230639</v>
      </c>
      <c r="I316" s="24"/>
    </row>
    <row r="317" spans="1:9" x14ac:dyDescent="0.3">
      <c r="A317" s="22" t="s">
        <v>315</v>
      </c>
      <c r="B317" s="22" t="s">
        <v>704</v>
      </c>
      <c r="C317" s="23">
        <v>91.459156204019905</v>
      </c>
      <c r="D317" s="23">
        <v>91.119177918061695</v>
      </c>
      <c r="E317" s="23">
        <v>92.571823868170199</v>
      </c>
      <c r="F317" s="23">
        <v>90.305146668941902</v>
      </c>
      <c r="I317" s="24"/>
    </row>
    <row r="318" spans="1:9" x14ac:dyDescent="0.3">
      <c r="A318" s="22" t="s">
        <v>387</v>
      </c>
      <c r="B318" s="22" t="s">
        <v>776</v>
      </c>
      <c r="C318" s="23">
        <v>90.328869391576404</v>
      </c>
      <c r="D318" s="23">
        <v>90.294267531641196</v>
      </c>
      <c r="E318" s="23">
        <v>90.612742707980999</v>
      </c>
      <c r="F318" s="23">
        <v>88.528634786356804</v>
      </c>
      <c r="I318" s="24"/>
    </row>
    <row r="319" spans="1:9" x14ac:dyDescent="0.3">
      <c r="A319" s="22" t="s">
        <v>316</v>
      </c>
      <c r="B319" s="22" t="s">
        <v>705</v>
      </c>
      <c r="C319" s="23">
        <v>80.439740930442696</v>
      </c>
      <c r="D319" s="23">
        <v>79.878211864583903</v>
      </c>
      <c r="E319" s="23">
        <v>80.399512245119695</v>
      </c>
      <c r="F319" s="23">
        <v>80.442148972257897</v>
      </c>
      <c r="I319" s="24"/>
    </row>
    <row r="320" spans="1:9" x14ac:dyDescent="0.3">
      <c r="A320" s="22" t="s">
        <v>317</v>
      </c>
      <c r="B320" s="22" t="s">
        <v>706</v>
      </c>
      <c r="C320" s="23">
        <v>79.917115761705602</v>
      </c>
      <c r="D320" s="23">
        <v>79.997693904761903</v>
      </c>
      <c r="E320" s="23">
        <v>81.701222417129102</v>
      </c>
      <c r="F320" s="23">
        <v>82.1392135855167</v>
      </c>
      <c r="I320" s="24"/>
    </row>
    <row r="321" spans="1:9" x14ac:dyDescent="0.3">
      <c r="A321" s="22" t="s">
        <v>318</v>
      </c>
      <c r="B321" s="22" t="s">
        <v>707</v>
      </c>
      <c r="C321" s="23">
        <v>101.82262796527399</v>
      </c>
      <c r="D321" s="23">
        <v>100.920049042466</v>
      </c>
      <c r="E321" s="23">
        <v>101.117456236244</v>
      </c>
      <c r="F321" s="23">
        <v>98.003327043972305</v>
      </c>
      <c r="I321" s="24"/>
    </row>
    <row r="322" spans="1:9" x14ac:dyDescent="0.3">
      <c r="A322" s="22" t="s">
        <v>319</v>
      </c>
      <c r="B322" s="22" t="s">
        <v>708</v>
      </c>
      <c r="C322" s="23">
        <v>82.3842124510291</v>
      </c>
      <c r="D322" s="23">
        <v>81.291641240047397</v>
      </c>
      <c r="E322" s="23">
        <v>78.662902162699893</v>
      </c>
      <c r="F322" s="23">
        <v>78.382334908911801</v>
      </c>
      <c r="I322" s="24"/>
    </row>
    <row r="323" spans="1:9" x14ac:dyDescent="0.3">
      <c r="A323" s="22" t="s">
        <v>320</v>
      </c>
      <c r="B323" s="22" t="s">
        <v>709</v>
      </c>
      <c r="C323" s="23">
        <v>89.4272609849519</v>
      </c>
      <c r="D323" s="23">
        <v>84.070022165843</v>
      </c>
      <c r="E323" s="23">
        <v>83.697293941464494</v>
      </c>
      <c r="F323" s="23">
        <v>82.342202795293602</v>
      </c>
      <c r="I323" s="24"/>
    </row>
    <row r="324" spans="1:9" x14ac:dyDescent="0.3">
      <c r="A324" s="22" t="s">
        <v>321</v>
      </c>
      <c r="B324" s="22" t="s">
        <v>710</v>
      </c>
      <c r="C324" s="23">
        <v>81.196803791978695</v>
      </c>
      <c r="D324" s="23">
        <v>80.087938972696705</v>
      </c>
      <c r="E324" s="23">
        <v>79.518944415116394</v>
      </c>
      <c r="F324" s="23">
        <v>79.394472444447004</v>
      </c>
      <c r="I324" s="24"/>
    </row>
    <row r="325" spans="1:9" x14ac:dyDescent="0.3">
      <c r="A325" s="22" t="s">
        <v>322</v>
      </c>
      <c r="B325" s="22" t="s">
        <v>711</v>
      </c>
      <c r="C325" s="23">
        <v>84.192182086071199</v>
      </c>
      <c r="D325" s="23">
        <v>84.316820267910202</v>
      </c>
      <c r="E325" s="23">
        <v>85.324351948826205</v>
      </c>
      <c r="F325" s="23">
        <v>83.005697418530502</v>
      </c>
      <c r="I325" s="24"/>
    </row>
    <row r="326" spans="1:9" x14ac:dyDescent="0.3">
      <c r="A326" s="22" t="s">
        <v>323</v>
      </c>
      <c r="B326" s="22" t="s">
        <v>712</v>
      </c>
      <c r="C326" s="23">
        <v>82.140544231160803</v>
      </c>
      <c r="D326" s="23">
        <v>82.084632144198395</v>
      </c>
      <c r="E326" s="23">
        <v>81.9656798671015</v>
      </c>
      <c r="F326" s="23">
        <v>81.938807020322997</v>
      </c>
      <c r="I326" s="24"/>
    </row>
    <row r="327" spans="1:9" x14ac:dyDescent="0.3">
      <c r="A327" s="22" t="s">
        <v>383</v>
      </c>
      <c r="B327" s="22" t="s">
        <v>772</v>
      </c>
      <c r="C327" s="23">
        <v>85.319763120014997</v>
      </c>
      <c r="D327" s="23">
        <v>84.043180064219499</v>
      </c>
      <c r="E327" s="23">
        <v>84.154621984143503</v>
      </c>
      <c r="F327" s="23">
        <v>83.789739745339205</v>
      </c>
      <c r="I327" s="24"/>
    </row>
    <row r="328" spans="1:9" x14ac:dyDescent="0.3">
      <c r="A328" s="22" t="s">
        <v>324</v>
      </c>
      <c r="B328" s="22" t="s">
        <v>713</v>
      </c>
      <c r="C328" s="23">
        <v>79.254049312002806</v>
      </c>
      <c r="D328" s="23">
        <v>79.276087864892702</v>
      </c>
      <c r="E328" s="23">
        <v>79.209026124044598</v>
      </c>
      <c r="F328" s="23">
        <v>78.571713949350695</v>
      </c>
      <c r="I328" s="24"/>
    </row>
    <row r="329" spans="1:9" x14ac:dyDescent="0.3">
      <c r="A329" s="22" t="s">
        <v>325</v>
      </c>
      <c r="B329" s="22" t="s">
        <v>714</v>
      </c>
      <c r="C329" s="23">
        <v>106.887396147334</v>
      </c>
      <c r="D329" s="23">
        <v>106.859960507769</v>
      </c>
      <c r="E329" s="23">
        <v>103.38162352291501</v>
      </c>
      <c r="F329" s="23">
        <v>99.989838557717306</v>
      </c>
      <c r="I329" s="24"/>
    </row>
    <row r="330" spans="1:9" x14ac:dyDescent="0.3">
      <c r="A330" s="22" t="s">
        <v>326</v>
      </c>
      <c r="B330" s="22" t="s">
        <v>715</v>
      </c>
      <c r="C330" s="23">
        <v>82.375750378038006</v>
      </c>
      <c r="D330" s="23">
        <v>82.242856739051504</v>
      </c>
      <c r="E330" s="23">
        <v>82.552790136314599</v>
      </c>
      <c r="F330" s="23">
        <v>81.538027428363506</v>
      </c>
      <c r="I330" s="24"/>
    </row>
    <row r="331" spans="1:9" x14ac:dyDescent="0.3">
      <c r="A331" s="22" t="s">
        <v>327</v>
      </c>
      <c r="B331" s="22" t="s">
        <v>716</v>
      </c>
      <c r="C331" s="23">
        <v>92.405583240804702</v>
      </c>
      <c r="D331" s="23">
        <v>91.918764599102204</v>
      </c>
      <c r="E331" s="23">
        <v>91.720096164610098</v>
      </c>
      <c r="F331" s="23">
        <v>89.250185557018497</v>
      </c>
      <c r="I331" s="24"/>
    </row>
    <row r="332" spans="1:9" x14ac:dyDescent="0.3">
      <c r="A332" s="22" t="s">
        <v>328</v>
      </c>
      <c r="B332" s="22" t="s">
        <v>717</v>
      </c>
      <c r="C332" s="23">
        <v>79.744563357217004</v>
      </c>
      <c r="D332" s="23">
        <v>80.658073275542094</v>
      </c>
      <c r="E332" s="23">
        <v>80.019455855618901</v>
      </c>
      <c r="F332" s="23">
        <v>79.601590020838501</v>
      </c>
      <c r="I332" s="24"/>
    </row>
    <row r="333" spans="1:9" x14ac:dyDescent="0.3">
      <c r="A333" s="22" t="s">
        <v>329</v>
      </c>
      <c r="B333" s="22" t="s">
        <v>718</v>
      </c>
      <c r="C333" s="23">
        <v>84.163557089582497</v>
      </c>
      <c r="D333" s="23">
        <v>82.862649077726203</v>
      </c>
      <c r="E333" s="23">
        <v>82.584544803877094</v>
      </c>
      <c r="F333" s="23">
        <v>82.849961682996195</v>
      </c>
      <c r="I333" s="24"/>
    </row>
    <row r="334" spans="1:9" x14ac:dyDescent="0.3">
      <c r="A334" s="22" t="s">
        <v>330</v>
      </c>
      <c r="B334" s="22" t="s">
        <v>719</v>
      </c>
      <c r="C334" s="23">
        <v>76.4111085972621</v>
      </c>
      <c r="D334" s="23">
        <v>76.306881364922205</v>
      </c>
      <c r="E334" s="23">
        <v>76.363958577382505</v>
      </c>
      <c r="F334" s="23">
        <v>75.985622216893404</v>
      </c>
      <c r="I334" s="24"/>
    </row>
    <row r="335" spans="1:9" x14ac:dyDescent="0.3">
      <c r="A335" s="22" t="s">
        <v>331</v>
      </c>
      <c r="B335" s="22" t="s">
        <v>720</v>
      </c>
      <c r="C335" s="23">
        <v>86.040205425539398</v>
      </c>
      <c r="D335" s="23">
        <v>85.869540031122895</v>
      </c>
      <c r="E335" s="23">
        <v>86.064054039834502</v>
      </c>
      <c r="F335" s="23">
        <v>86.235183045477498</v>
      </c>
      <c r="I335" s="24"/>
    </row>
    <row r="336" spans="1:9" x14ac:dyDescent="0.3">
      <c r="A336" s="22" t="s">
        <v>332</v>
      </c>
      <c r="B336" s="22" t="s">
        <v>721</v>
      </c>
      <c r="C336" s="23">
        <v>103.57952691455201</v>
      </c>
      <c r="D336" s="23">
        <v>103.24115621063299</v>
      </c>
      <c r="E336" s="23">
        <v>103.17118552724899</v>
      </c>
      <c r="F336" s="23">
        <v>99.772333167832699</v>
      </c>
      <c r="I336" s="24"/>
    </row>
    <row r="337" spans="1:9" x14ac:dyDescent="0.3">
      <c r="A337" s="22" t="s">
        <v>333</v>
      </c>
      <c r="B337" s="22" t="s">
        <v>722</v>
      </c>
      <c r="C337" s="23">
        <v>86.681274036241405</v>
      </c>
      <c r="D337" s="23">
        <v>87.117242571543301</v>
      </c>
      <c r="E337" s="23">
        <v>88.924654535573197</v>
      </c>
      <c r="F337" s="23">
        <v>88.456746275209397</v>
      </c>
      <c r="I337" s="24"/>
    </row>
    <row r="338" spans="1:9" x14ac:dyDescent="0.3">
      <c r="A338" s="22" t="s">
        <v>334</v>
      </c>
      <c r="B338" s="22" t="s">
        <v>723</v>
      </c>
      <c r="C338" s="23">
        <v>76.828503986083405</v>
      </c>
      <c r="D338" s="23">
        <v>78.799293041281203</v>
      </c>
      <c r="E338" s="23">
        <v>78.617791032892399</v>
      </c>
      <c r="F338" s="23">
        <v>78.678810449411003</v>
      </c>
      <c r="I338" s="24"/>
    </row>
    <row r="339" spans="1:9" x14ac:dyDescent="0.3">
      <c r="A339" s="22" t="s">
        <v>335</v>
      </c>
      <c r="B339" s="22" t="s">
        <v>724</v>
      </c>
      <c r="C339" s="23">
        <v>84.827159657760603</v>
      </c>
      <c r="D339" s="23">
        <v>83.788309531214495</v>
      </c>
      <c r="E339" s="23">
        <v>83.487855647510401</v>
      </c>
      <c r="F339" s="23">
        <v>81.696160854085093</v>
      </c>
      <c r="I339" s="24"/>
    </row>
    <row r="340" spans="1:9" x14ac:dyDescent="0.3">
      <c r="A340" s="22" t="s">
        <v>336</v>
      </c>
      <c r="B340" s="22" t="s">
        <v>725</v>
      </c>
      <c r="C340" s="23">
        <v>83.972817354431598</v>
      </c>
      <c r="D340" s="23">
        <v>84.695709839618601</v>
      </c>
      <c r="E340" s="23">
        <v>84.532715492668402</v>
      </c>
      <c r="F340" s="23">
        <v>83.138930451901999</v>
      </c>
      <c r="I340" s="24"/>
    </row>
    <row r="341" spans="1:9" x14ac:dyDescent="0.3">
      <c r="A341" s="22" t="s">
        <v>337</v>
      </c>
      <c r="B341" s="22" t="s">
        <v>726</v>
      </c>
      <c r="C341" s="23">
        <v>77.4683004334142</v>
      </c>
      <c r="D341" s="23">
        <v>78.280831930931001</v>
      </c>
      <c r="E341" s="23">
        <v>80.180077286744904</v>
      </c>
      <c r="F341" s="23">
        <v>80.837321154667194</v>
      </c>
      <c r="I341" s="24"/>
    </row>
    <row r="342" spans="1:9" x14ac:dyDescent="0.3">
      <c r="A342" s="22" t="s">
        <v>338</v>
      </c>
      <c r="B342" s="22" t="s">
        <v>727</v>
      </c>
      <c r="C342" s="23">
        <v>92.771115694837405</v>
      </c>
      <c r="D342" s="23">
        <v>92.340628943297403</v>
      </c>
      <c r="E342" s="23">
        <v>91.590100904170299</v>
      </c>
      <c r="F342" s="23">
        <v>89.834702532787702</v>
      </c>
      <c r="I342" s="24"/>
    </row>
    <row r="343" spans="1:9" x14ac:dyDescent="0.3">
      <c r="A343" s="22" t="s">
        <v>339</v>
      </c>
      <c r="B343" s="22" t="s">
        <v>728</v>
      </c>
      <c r="C343" s="23">
        <v>78.159374216222801</v>
      </c>
      <c r="D343" s="23">
        <v>78.031654799558098</v>
      </c>
      <c r="E343" s="23">
        <v>78.701569877103196</v>
      </c>
      <c r="F343" s="23">
        <v>78.868052070256596</v>
      </c>
      <c r="I343" s="24"/>
    </row>
    <row r="344" spans="1:9" x14ac:dyDescent="0.3">
      <c r="A344" s="22" t="s">
        <v>340</v>
      </c>
      <c r="B344" s="22" t="s">
        <v>729</v>
      </c>
      <c r="C344" s="23">
        <v>96.079848171146807</v>
      </c>
      <c r="D344" s="23">
        <v>93.639297755964606</v>
      </c>
      <c r="E344" s="23">
        <v>94.016038909313707</v>
      </c>
      <c r="F344" s="23">
        <v>90.967593438312505</v>
      </c>
      <c r="I344" s="24"/>
    </row>
    <row r="345" spans="1:9" x14ac:dyDescent="0.3">
      <c r="A345" s="22" t="s">
        <v>341</v>
      </c>
      <c r="B345" s="22" t="s">
        <v>730</v>
      </c>
      <c r="C345" s="23">
        <v>95.788603887627104</v>
      </c>
      <c r="D345" s="23">
        <v>95.448061176055802</v>
      </c>
      <c r="E345" s="23">
        <v>92.590375084399398</v>
      </c>
      <c r="F345" s="23">
        <v>90.000298579908602</v>
      </c>
      <c r="I345" s="24"/>
    </row>
    <row r="346" spans="1:9" x14ac:dyDescent="0.3">
      <c r="A346" s="22" t="s">
        <v>342</v>
      </c>
      <c r="B346" s="22" t="s">
        <v>731</v>
      </c>
      <c r="C346" s="23">
        <v>86.751930288310604</v>
      </c>
      <c r="D346" s="23">
        <v>87.264600329134197</v>
      </c>
      <c r="E346" s="23">
        <v>87.033938601141102</v>
      </c>
      <c r="F346" s="23">
        <v>83.717884332907701</v>
      </c>
      <c r="I346" s="24"/>
    </row>
    <row r="347" spans="1:9" x14ac:dyDescent="0.3">
      <c r="A347" s="22" t="s">
        <v>343</v>
      </c>
      <c r="B347" s="22" t="s">
        <v>732</v>
      </c>
      <c r="C347" s="23">
        <v>103.00042129115501</v>
      </c>
      <c r="D347" s="23">
        <v>102.39580496579499</v>
      </c>
      <c r="E347" s="23">
        <v>103.99553732618099</v>
      </c>
      <c r="F347" s="23">
        <v>101.44308170898201</v>
      </c>
      <c r="I347" s="24"/>
    </row>
    <row r="348" spans="1:9" x14ac:dyDescent="0.3">
      <c r="A348" s="22" t="s">
        <v>344</v>
      </c>
      <c r="B348" s="22" t="s">
        <v>733</v>
      </c>
      <c r="C348" s="23">
        <v>97.131813829629706</v>
      </c>
      <c r="D348" s="23">
        <v>96.024262824226994</v>
      </c>
      <c r="E348" s="23">
        <v>96.548547878789805</v>
      </c>
      <c r="F348" s="23">
        <v>94.750734863873603</v>
      </c>
      <c r="I348" s="24"/>
    </row>
    <row r="349" spans="1:9" x14ac:dyDescent="0.3">
      <c r="A349" s="22" t="s">
        <v>386</v>
      </c>
      <c r="B349" s="22" t="s">
        <v>775</v>
      </c>
      <c r="C349" s="23">
        <v>90.227465232128793</v>
      </c>
      <c r="D349" s="23">
        <v>89.707543662492895</v>
      </c>
      <c r="E349" s="23">
        <v>90.406446357205596</v>
      </c>
      <c r="F349" s="23">
        <v>87.068144800613297</v>
      </c>
      <c r="I349" s="24"/>
    </row>
    <row r="350" spans="1:9" x14ac:dyDescent="0.3">
      <c r="A350" s="22" t="s">
        <v>345</v>
      </c>
      <c r="B350" s="22" t="s">
        <v>734</v>
      </c>
      <c r="C350" s="23">
        <v>78.077596390890704</v>
      </c>
      <c r="D350" s="23">
        <v>77.963545299664901</v>
      </c>
      <c r="E350" s="23">
        <v>78.000663394705299</v>
      </c>
      <c r="F350" s="23">
        <v>77.878495145633494</v>
      </c>
      <c r="I350" s="24"/>
    </row>
    <row r="351" spans="1:9" x14ac:dyDescent="0.3">
      <c r="A351" s="22" t="s">
        <v>346</v>
      </c>
      <c r="B351" s="22" t="s">
        <v>735</v>
      </c>
      <c r="C351" s="23">
        <v>91.598523573763501</v>
      </c>
      <c r="D351" s="23">
        <v>89.028535708111605</v>
      </c>
      <c r="E351" s="23">
        <v>88.0149247857115</v>
      </c>
      <c r="F351" s="23">
        <v>86.377515962425306</v>
      </c>
      <c r="I351" s="24"/>
    </row>
    <row r="352" spans="1:9" x14ac:dyDescent="0.3">
      <c r="A352" s="22" t="s">
        <v>347</v>
      </c>
      <c r="B352" s="22" t="s">
        <v>736</v>
      </c>
      <c r="C352" s="23">
        <v>97.678561435921395</v>
      </c>
      <c r="D352" s="23">
        <v>97.390487579370898</v>
      </c>
      <c r="E352" s="23">
        <v>97.484241524591496</v>
      </c>
      <c r="F352" s="23">
        <v>95.541228076618907</v>
      </c>
      <c r="I352" s="24"/>
    </row>
    <row r="353" spans="1:9" x14ac:dyDescent="0.3">
      <c r="A353" s="22" t="s">
        <v>350</v>
      </c>
      <c r="B353" s="22" t="s">
        <v>739</v>
      </c>
      <c r="C353" s="23">
        <v>91.617639089365795</v>
      </c>
      <c r="D353" s="23">
        <v>90.960216724383699</v>
      </c>
      <c r="E353" s="23">
        <v>91.504124994624902</v>
      </c>
      <c r="F353" s="23">
        <v>89.144567196051398</v>
      </c>
      <c r="I353" s="24"/>
    </row>
    <row r="354" spans="1:9" x14ac:dyDescent="0.3">
      <c r="A354" s="22" t="s">
        <v>351</v>
      </c>
      <c r="B354" s="22" t="s">
        <v>740</v>
      </c>
      <c r="C354" s="23">
        <v>86.970489748444507</v>
      </c>
      <c r="D354" s="23">
        <v>89.631972985297907</v>
      </c>
      <c r="E354" s="23">
        <v>86.0173420102536</v>
      </c>
      <c r="F354" s="23">
        <v>84.568314677407798</v>
      </c>
      <c r="I354" s="24"/>
    </row>
    <row r="355" spans="1:9" x14ac:dyDescent="0.3">
      <c r="A355" s="22" t="s">
        <v>348</v>
      </c>
      <c r="B355" s="22" t="s">
        <v>737</v>
      </c>
      <c r="C355" s="23">
        <v>86.297526030393598</v>
      </c>
      <c r="D355" s="23">
        <v>85.832655696196795</v>
      </c>
      <c r="E355" s="23">
        <v>85.788463495106797</v>
      </c>
      <c r="F355" s="23">
        <v>82.7781866008458</v>
      </c>
      <c r="I355" s="24"/>
    </row>
    <row r="356" spans="1:9" x14ac:dyDescent="0.3">
      <c r="A356" s="22" t="s">
        <v>349</v>
      </c>
      <c r="B356" s="22" t="s">
        <v>738</v>
      </c>
      <c r="C356" s="23">
        <v>95.253032843349004</v>
      </c>
      <c r="D356" s="23">
        <v>95.112510227088706</v>
      </c>
      <c r="E356" s="23">
        <v>95.435607231711103</v>
      </c>
      <c r="F356" s="23">
        <v>92.990268854216595</v>
      </c>
      <c r="I356" s="24"/>
    </row>
    <row r="357" spans="1:9" x14ac:dyDescent="0.3">
      <c r="A357" s="22" t="s">
        <v>353</v>
      </c>
      <c r="B357" s="22" t="s">
        <v>742</v>
      </c>
      <c r="C357" s="23">
        <v>95.196443576879105</v>
      </c>
      <c r="D357" s="23">
        <v>95.179488753565593</v>
      </c>
      <c r="E357" s="23">
        <v>92.775792184115701</v>
      </c>
      <c r="F357" s="23">
        <v>89.557793250937806</v>
      </c>
      <c r="I357" s="24"/>
    </row>
    <row r="358" spans="1:9" x14ac:dyDescent="0.3">
      <c r="A358" s="22" t="s">
        <v>352</v>
      </c>
      <c r="B358" s="22" t="s">
        <v>741</v>
      </c>
      <c r="C358" s="23">
        <v>100.050606778942</v>
      </c>
      <c r="D358" s="23">
        <v>99.523965315242407</v>
      </c>
      <c r="E358" s="23">
        <v>98.396936839026594</v>
      </c>
      <c r="F358" s="23">
        <v>95.512420684883494</v>
      </c>
      <c r="I358" s="24"/>
    </row>
    <row r="359" spans="1:9" x14ac:dyDescent="0.3">
      <c r="A359" s="22" t="s">
        <v>354</v>
      </c>
      <c r="B359" s="22" t="s">
        <v>743</v>
      </c>
      <c r="C359" s="23">
        <v>76.9298403043463</v>
      </c>
      <c r="D359" s="23">
        <v>76.421156123827899</v>
      </c>
      <c r="E359" s="23">
        <v>77.458105566731604</v>
      </c>
      <c r="F359" s="23">
        <v>77.070427581832107</v>
      </c>
      <c r="I359" s="24"/>
    </row>
    <row r="360" spans="1:9" x14ac:dyDescent="0.3">
      <c r="A360" s="22" t="s">
        <v>355</v>
      </c>
      <c r="B360" s="22" t="s">
        <v>744</v>
      </c>
      <c r="C360" s="23">
        <v>82.049333382901906</v>
      </c>
      <c r="D360" s="23">
        <v>82.623792328061597</v>
      </c>
      <c r="E360" s="23">
        <v>81.979491850043104</v>
      </c>
      <c r="F360" s="23">
        <v>82.052046596103395</v>
      </c>
      <c r="I360" s="24"/>
    </row>
    <row r="361" spans="1:9" x14ac:dyDescent="0.3">
      <c r="A361" s="22" t="s">
        <v>356</v>
      </c>
      <c r="B361" s="22" t="s">
        <v>745</v>
      </c>
      <c r="C361" s="23">
        <v>100.791910836421</v>
      </c>
      <c r="D361" s="23">
        <v>99.7975362223643</v>
      </c>
      <c r="E361" s="23">
        <v>98.851266822985806</v>
      </c>
      <c r="F361" s="23">
        <v>95.995329539565802</v>
      </c>
      <c r="I361" s="24"/>
    </row>
    <row r="362" spans="1:9" x14ac:dyDescent="0.3">
      <c r="A362" s="22" t="s">
        <v>357</v>
      </c>
      <c r="B362" s="22" t="s">
        <v>746</v>
      </c>
      <c r="C362" s="23">
        <v>90.873390760244305</v>
      </c>
      <c r="D362" s="23">
        <v>91.214928147966802</v>
      </c>
      <c r="E362" s="23">
        <v>91.665263823132506</v>
      </c>
      <c r="F362" s="23">
        <v>91.193787731226394</v>
      </c>
      <c r="I362" s="24"/>
    </row>
    <row r="363" spans="1:9" x14ac:dyDescent="0.3">
      <c r="A363" s="22" t="s">
        <v>358</v>
      </c>
      <c r="B363" s="22" t="s">
        <v>747</v>
      </c>
      <c r="C363" s="23">
        <v>108.51814430256201</v>
      </c>
      <c r="D363" s="23">
        <v>107.669331448958</v>
      </c>
      <c r="E363" s="23">
        <v>108.052998193802</v>
      </c>
      <c r="F363" s="23">
        <v>104.856446754936</v>
      </c>
      <c r="I363" s="24"/>
    </row>
    <row r="364" spans="1:9" x14ac:dyDescent="0.3">
      <c r="A364" s="22" t="s">
        <v>359</v>
      </c>
      <c r="B364" s="22" t="s">
        <v>748</v>
      </c>
      <c r="C364" s="23">
        <v>87.091060244238307</v>
      </c>
      <c r="D364" s="23">
        <v>85.607945551006296</v>
      </c>
      <c r="E364" s="23">
        <v>84.379750524381805</v>
      </c>
      <c r="F364" s="23">
        <v>83.451891648564597</v>
      </c>
      <c r="I364" s="24"/>
    </row>
    <row r="365" spans="1:9" x14ac:dyDescent="0.3">
      <c r="A365" s="22" t="s">
        <v>360</v>
      </c>
      <c r="B365" s="22" t="s">
        <v>749</v>
      </c>
      <c r="C365" s="23">
        <v>80.272265365739003</v>
      </c>
      <c r="D365" s="23">
        <v>80.188630148076001</v>
      </c>
      <c r="E365" s="23">
        <v>79.803288400692907</v>
      </c>
      <c r="F365" s="23">
        <v>79.081585349197198</v>
      </c>
      <c r="I365" s="24"/>
    </row>
    <row r="366" spans="1:9" x14ac:dyDescent="0.3">
      <c r="A366" s="22" t="s">
        <v>361</v>
      </c>
      <c r="B366" s="22" t="s">
        <v>750</v>
      </c>
      <c r="C366" s="23">
        <v>92.255864948355494</v>
      </c>
      <c r="D366" s="23">
        <v>91.482186281481901</v>
      </c>
      <c r="E366" s="23">
        <v>90.861631911891706</v>
      </c>
      <c r="F366" s="23">
        <v>89.016491194799499</v>
      </c>
      <c r="I366" s="24"/>
    </row>
    <row r="367" spans="1:9" x14ac:dyDescent="0.3">
      <c r="A367" s="22" t="s">
        <v>362</v>
      </c>
      <c r="B367" s="22" t="s">
        <v>751</v>
      </c>
      <c r="C367" s="23">
        <v>78.584388896630003</v>
      </c>
      <c r="D367" s="23">
        <v>78.061325985741306</v>
      </c>
      <c r="E367" s="23">
        <v>78.025590142338203</v>
      </c>
      <c r="F367" s="23">
        <v>77.224323109536996</v>
      </c>
      <c r="I367" s="24"/>
    </row>
    <row r="368" spans="1:9" x14ac:dyDescent="0.3">
      <c r="A368" s="22" t="s">
        <v>363</v>
      </c>
      <c r="B368" s="22" t="s">
        <v>752</v>
      </c>
      <c r="C368" s="23">
        <v>80.527223535034196</v>
      </c>
      <c r="D368" s="23">
        <v>81.114182278073599</v>
      </c>
      <c r="E368" s="23">
        <v>81.135585033900696</v>
      </c>
      <c r="F368" s="23">
        <v>79.521613815746406</v>
      </c>
      <c r="I368" s="24"/>
    </row>
    <row r="369" spans="1:9" x14ac:dyDescent="0.3">
      <c r="A369" s="22" t="s">
        <v>364</v>
      </c>
      <c r="B369" s="22" t="s">
        <v>753</v>
      </c>
      <c r="C369" s="23">
        <v>90.4423933636361</v>
      </c>
      <c r="D369" s="23">
        <v>91.392290933663901</v>
      </c>
      <c r="E369" s="23">
        <v>91.698584213970605</v>
      </c>
      <c r="F369" s="23">
        <v>88.432820180253202</v>
      </c>
      <c r="I369" s="24"/>
    </row>
    <row r="370" spans="1:9" x14ac:dyDescent="0.3">
      <c r="A370" s="22" t="s">
        <v>365</v>
      </c>
      <c r="B370" s="22" t="s">
        <v>754</v>
      </c>
      <c r="C370" s="23">
        <v>96.471145581848404</v>
      </c>
      <c r="D370" s="23">
        <v>96.037789114309803</v>
      </c>
      <c r="E370" s="23">
        <v>95.964905049956201</v>
      </c>
      <c r="F370" s="23">
        <v>93.946439900480897</v>
      </c>
      <c r="I370" s="24"/>
    </row>
    <row r="371" spans="1:9" x14ac:dyDescent="0.3">
      <c r="A371" s="22" t="s">
        <v>366</v>
      </c>
      <c r="B371" s="22" t="s">
        <v>755</v>
      </c>
      <c r="C371" s="23">
        <v>108.094379938548</v>
      </c>
      <c r="D371" s="23">
        <v>107.52255368233899</v>
      </c>
      <c r="E371" s="23">
        <v>107.677068357585</v>
      </c>
      <c r="F371" s="23">
        <v>104.57735911687099</v>
      </c>
      <c r="I371" s="24"/>
    </row>
    <row r="372" spans="1:9" x14ac:dyDescent="0.3">
      <c r="A372" s="22" t="s">
        <v>367</v>
      </c>
      <c r="B372" s="22" t="s">
        <v>756</v>
      </c>
      <c r="C372" s="23">
        <v>88.597456939111794</v>
      </c>
      <c r="D372" s="23">
        <v>89.398387785319699</v>
      </c>
      <c r="E372" s="23">
        <v>88.980071834886701</v>
      </c>
      <c r="F372" s="23">
        <v>86.118289293365905</v>
      </c>
      <c r="I372" s="24"/>
    </row>
    <row r="373" spans="1:9" x14ac:dyDescent="0.3">
      <c r="A373" s="22" t="s">
        <v>368</v>
      </c>
      <c r="B373" s="22" t="s">
        <v>757</v>
      </c>
      <c r="C373" s="23">
        <v>98.756232569924705</v>
      </c>
      <c r="D373" s="23">
        <v>98.711532348063599</v>
      </c>
      <c r="E373" s="23">
        <v>98.888996393657806</v>
      </c>
      <c r="F373" s="23">
        <v>96.591497927894693</v>
      </c>
      <c r="I373" s="24"/>
    </row>
    <row r="374" spans="1:9" x14ac:dyDescent="0.3">
      <c r="A374" s="22" t="s">
        <v>384</v>
      </c>
      <c r="B374" s="22" t="s">
        <v>773</v>
      </c>
      <c r="C374" s="23">
        <v>91.176492736545299</v>
      </c>
      <c r="D374" s="23">
        <v>90.703589186056405</v>
      </c>
      <c r="E374" s="23">
        <v>90.761254888411003</v>
      </c>
      <c r="F374" s="23">
        <v>89.229620289281598</v>
      </c>
      <c r="I374" s="24"/>
    </row>
    <row r="375" spans="1:9" x14ac:dyDescent="0.3">
      <c r="A375" s="22" t="s">
        <v>369</v>
      </c>
      <c r="B375" s="22" t="s">
        <v>758</v>
      </c>
      <c r="C375" s="23">
        <v>80.073898983653294</v>
      </c>
      <c r="D375" s="23">
        <v>79.681396708915898</v>
      </c>
      <c r="E375" s="23">
        <v>79.607426503972803</v>
      </c>
      <c r="F375" s="23">
        <v>79.495699655310204</v>
      </c>
      <c r="I375" s="24"/>
    </row>
    <row r="376" spans="1:9" x14ac:dyDescent="0.3">
      <c r="A376" s="22" t="s">
        <v>370</v>
      </c>
      <c r="B376" s="22" t="s">
        <v>759</v>
      </c>
      <c r="C376" s="23">
        <v>77.155298741991402</v>
      </c>
      <c r="D376" s="23">
        <v>77.161262120614396</v>
      </c>
      <c r="E376" s="23">
        <v>77.202464674955493</v>
      </c>
      <c r="F376" s="23">
        <v>77.181256205538503</v>
      </c>
      <c r="I376" s="24"/>
    </row>
    <row r="377" spans="1:9" x14ac:dyDescent="0.3">
      <c r="A377" s="22" t="s">
        <v>371</v>
      </c>
      <c r="B377" s="22" t="s">
        <v>760</v>
      </c>
      <c r="C377" s="23">
        <v>87.297632194877295</v>
      </c>
      <c r="D377" s="23">
        <v>88.274794142675304</v>
      </c>
      <c r="E377" s="23">
        <v>87.393949126433498</v>
      </c>
      <c r="F377" s="23">
        <v>89.447452409471296</v>
      </c>
      <c r="I377" s="24"/>
    </row>
    <row r="378" spans="1:9" x14ac:dyDescent="0.3">
      <c r="A378" s="22" t="s">
        <v>372</v>
      </c>
      <c r="B378" s="22" t="s">
        <v>761</v>
      </c>
      <c r="C378" s="23">
        <v>80.823860595343803</v>
      </c>
      <c r="D378" s="23">
        <v>79.806383185883405</v>
      </c>
      <c r="E378" s="23">
        <v>79.865605513764507</v>
      </c>
      <c r="F378" s="23">
        <v>79.477642403452705</v>
      </c>
      <c r="I378" s="24"/>
    </row>
    <row r="379" spans="1:9" x14ac:dyDescent="0.3">
      <c r="A379" s="22" t="s">
        <v>373</v>
      </c>
      <c r="B379" s="22" t="s">
        <v>762</v>
      </c>
      <c r="C379" s="23">
        <v>92.105007333932207</v>
      </c>
      <c r="D379" s="23">
        <v>89.740098996044097</v>
      </c>
      <c r="E379" s="23">
        <v>89.468138693951005</v>
      </c>
      <c r="F379" s="23">
        <v>88.001400220144106</v>
      </c>
      <c r="I379" s="24"/>
    </row>
    <row r="380" spans="1:9" x14ac:dyDescent="0.3">
      <c r="A380" s="22" t="s">
        <v>374</v>
      </c>
      <c r="B380" s="22" t="s">
        <v>763</v>
      </c>
      <c r="C380" s="23">
        <v>83.046920735319603</v>
      </c>
      <c r="D380" s="23">
        <v>82.6997070472394</v>
      </c>
      <c r="E380" s="23">
        <v>82.494368310652803</v>
      </c>
      <c r="F380" s="23">
        <v>81.801684942262298</v>
      </c>
      <c r="I380" s="24"/>
    </row>
    <row r="381" spans="1:9" x14ac:dyDescent="0.3">
      <c r="A381" s="22" t="s">
        <v>375</v>
      </c>
      <c r="B381" s="22" t="s">
        <v>764</v>
      </c>
      <c r="C381" s="23">
        <v>102.016671315219</v>
      </c>
      <c r="D381" s="23">
        <v>101.04056186650099</v>
      </c>
      <c r="E381" s="23">
        <v>101.84117656379701</v>
      </c>
      <c r="F381" s="23">
        <v>99.190731305094801</v>
      </c>
      <c r="I381" s="24"/>
    </row>
    <row r="382" spans="1:9" x14ac:dyDescent="0.3">
      <c r="A382" s="22" t="s">
        <v>377</v>
      </c>
      <c r="B382" s="22" t="s">
        <v>766</v>
      </c>
      <c r="C382" s="23">
        <v>84.284613191379194</v>
      </c>
      <c r="D382" s="23">
        <v>84.521701627080603</v>
      </c>
      <c r="E382" s="23">
        <v>84.039804357156598</v>
      </c>
      <c r="F382" s="23">
        <v>82.769775685694</v>
      </c>
      <c r="I382" s="24"/>
    </row>
    <row r="383" spans="1:9" x14ac:dyDescent="0.3">
      <c r="A383" s="22" t="s">
        <v>376</v>
      </c>
      <c r="B383" s="22" t="s">
        <v>765</v>
      </c>
      <c r="C383" s="23">
        <v>100.155918048988</v>
      </c>
      <c r="D383" s="23">
        <v>100.054924308567</v>
      </c>
      <c r="E383" s="23">
        <v>99.290380296963605</v>
      </c>
      <c r="F383" s="23">
        <v>96.054336414314704</v>
      </c>
      <c r="I383" s="24"/>
    </row>
    <row r="384" spans="1:9" x14ac:dyDescent="0.3">
      <c r="A384" s="22" t="s">
        <v>378</v>
      </c>
      <c r="B384" s="22" t="s">
        <v>767</v>
      </c>
      <c r="C384" s="23">
        <v>79.914095451815797</v>
      </c>
      <c r="D384" s="23">
        <v>79.243908360003104</v>
      </c>
      <c r="E384" s="23">
        <v>79.896451343046706</v>
      </c>
      <c r="F384" s="23">
        <v>80.134011205066699</v>
      </c>
      <c r="I384" s="24"/>
    </row>
    <row r="385" spans="1:9" x14ac:dyDescent="0.3">
      <c r="A385" s="22" t="s">
        <v>379</v>
      </c>
      <c r="B385" s="22" t="s">
        <v>768</v>
      </c>
      <c r="C385" s="23">
        <v>95.251711956224099</v>
      </c>
      <c r="D385" s="23">
        <v>94.693226934012401</v>
      </c>
      <c r="E385" s="23">
        <v>94.507396254228198</v>
      </c>
      <c r="F385" s="23">
        <v>92.541722847875704</v>
      </c>
      <c r="I385" s="24"/>
    </row>
    <row r="386" spans="1:9" x14ac:dyDescent="0.3">
      <c r="A386" s="22" t="s">
        <v>380</v>
      </c>
      <c r="B386" s="22" t="s">
        <v>769</v>
      </c>
      <c r="C386" s="23">
        <v>78.066795354850299</v>
      </c>
      <c r="D386" s="23">
        <v>78.538098021457401</v>
      </c>
      <c r="E386" s="23">
        <v>79.137997253391205</v>
      </c>
      <c r="F386" s="23">
        <v>78.879948864765794</v>
      </c>
      <c r="I386" s="24"/>
    </row>
    <row r="387" spans="1:9" x14ac:dyDescent="0.3">
      <c r="A387" s="22" t="s">
        <v>381</v>
      </c>
      <c r="B387" s="22" t="s">
        <v>770</v>
      </c>
      <c r="C387" s="23">
        <v>97.243538999337602</v>
      </c>
      <c r="D387" s="23">
        <v>97.1775241246376</v>
      </c>
      <c r="E387" s="23">
        <v>97.045789949868606</v>
      </c>
      <c r="F387" s="23">
        <v>90.920798041889697</v>
      </c>
      <c r="I387" s="24"/>
    </row>
    <row r="388" spans="1:9" x14ac:dyDescent="0.3">
      <c r="A388" s="22" t="s">
        <v>382</v>
      </c>
      <c r="B388" s="22" t="s">
        <v>771</v>
      </c>
      <c r="C388" s="23">
        <v>102.052219092459</v>
      </c>
      <c r="D388" s="23">
        <v>101.758432248579</v>
      </c>
      <c r="E388" s="23">
        <v>101.65782100839699</v>
      </c>
      <c r="F388" s="23">
        <v>99.199296218828195</v>
      </c>
      <c r="I388" s="24"/>
    </row>
    <row r="389" spans="1:9" x14ac:dyDescent="0.3">
      <c r="B389" s="14"/>
      <c r="C389" s="15"/>
      <c r="D389"/>
      <c r="E389"/>
      <c r="F389"/>
    </row>
    <row r="390" spans="1:9" x14ac:dyDescent="0.3">
      <c r="A390" s="20" t="s">
        <v>10</v>
      </c>
      <c r="B390" s="20" t="s">
        <v>399</v>
      </c>
      <c r="C390" s="21">
        <v>112.34561404721001</v>
      </c>
      <c r="D390" s="21">
        <v>111.599287921135</v>
      </c>
      <c r="E390" s="21">
        <v>111.211684542729</v>
      </c>
      <c r="F390" s="21">
        <v>108.699773038552</v>
      </c>
    </row>
    <row r="391" spans="1:9" x14ac:dyDescent="0.3">
      <c r="A391" s="20" t="s">
        <v>14</v>
      </c>
      <c r="B391" s="20" t="s">
        <v>403</v>
      </c>
      <c r="C391" s="21">
        <v>115.484334780418</v>
      </c>
      <c r="D391" s="21">
        <v>114.144576635997</v>
      </c>
      <c r="E391" s="21">
        <v>114.198072920493</v>
      </c>
      <c r="F391" s="21">
        <v>111.052832043395</v>
      </c>
    </row>
    <row r="392" spans="1:9" x14ac:dyDescent="0.3">
      <c r="A392" s="20" t="s">
        <v>43</v>
      </c>
      <c r="B392" s="20" t="s">
        <v>432</v>
      </c>
      <c r="C392" s="21">
        <v>111.912642334265</v>
      </c>
      <c r="D392" s="21">
        <v>110.50455835330401</v>
      </c>
      <c r="E392" s="21">
        <v>110.496673417351</v>
      </c>
      <c r="F392" s="21">
        <v>107.48626642612</v>
      </c>
    </row>
    <row r="393" spans="1:9" x14ac:dyDescent="0.3">
      <c r="A393" s="20" t="s">
        <v>82</v>
      </c>
      <c r="B393" s="20" t="s">
        <v>471</v>
      </c>
      <c r="C393" s="21">
        <v>111.81064107569701</v>
      </c>
      <c r="D393" s="21">
        <v>110.82338878215801</v>
      </c>
      <c r="E393" s="21">
        <v>111.2805399192</v>
      </c>
      <c r="F393" s="21">
        <v>108.222234895065</v>
      </c>
    </row>
    <row r="394" spans="1:9" x14ac:dyDescent="0.3">
      <c r="A394" s="20" t="s">
        <v>152</v>
      </c>
      <c r="B394" s="20" t="s">
        <v>541</v>
      </c>
      <c r="C394" s="21">
        <v>111.721258556498</v>
      </c>
      <c r="D394" s="21">
        <v>110.782596473944</v>
      </c>
      <c r="E394" s="21">
        <v>110.88956919448</v>
      </c>
      <c r="F394" s="21">
        <v>108.16789271140399</v>
      </c>
    </row>
    <row r="395" spans="1:9" x14ac:dyDescent="0.3">
      <c r="A395" s="22" t="s">
        <v>201</v>
      </c>
      <c r="B395" s="22" t="s">
        <v>590</v>
      </c>
      <c r="C395" s="23">
        <v>115.040302205861</v>
      </c>
      <c r="D395" s="23">
        <v>113.66035189460599</v>
      </c>
      <c r="E395" s="23">
        <v>113.821851687798</v>
      </c>
      <c r="F395" s="23">
        <v>110.64070725831</v>
      </c>
    </row>
    <row r="396" spans="1:9" x14ac:dyDescent="0.3">
      <c r="A396" s="22" t="s">
        <v>311</v>
      </c>
      <c r="B396" s="22" t="s">
        <v>700</v>
      </c>
      <c r="C396" s="23">
        <v>110.257757119972</v>
      </c>
      <c r="D396" s="23">
        <v>109.50239302352399</v>
      </c>
      <c r="E396" s="23">
        <v>109.56552409593</v>
      </c>
      <c r="F396" s="23">
        <v>106.705881103005</v>
      </c>
    </row>
    <row r="397" spans="1:9" x14ac:dyDescent="0.3">
      <c r="B397" s="14"/>
      <c r="C397" s="15"/>
      <c r="D397" s="15"/>
      <c r="E397" s="15"/>
      <c r="F397" s="15"/>
    </row>
    <row r="398" spans="1:9" ht="15" thickBot="1" x14ac:dyDescent="0.35">
      <c r="A398" s="9"/>
      <c r="B398" s="10"/>
      <c r="C398" s="10"/>
      <c r="D398" s="10"/>
      <c r="E398" s="10"/>
      <c r="F398" s="10"/>
    </row>
    <row r="399" spans="1:9" x14ac:dyDescent="0.3">
      <c r="A399" s="12"/>
      <c r="B399" s="11"/>
      <c r="C399" s="11"/>
      <c r="D399" s="11"/>
      <c r="E399" s="11"/>
      <c r="F399" s="11"/>
    </row>
    <row r="400" spans="1:9" x14ac:dyDescent="0.3">
      <c r="A400" s="12" t="s">
        <v>779</v>
      </c>
      <c r="B400" s="11"/>
      <c r="C400" s="11"/>
      <c r="D400" s="11"/>
      <c r="E400" s="11"/>
      <c r="F400" s="1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A4739-429B-419F-8A22-872BBE73F257}">
  <dimension ref="A1:I2"/>
  <sheetViews>
    <sheetView workbookViewId="0">
      <selection activeCell="Q13" sqref="Q13"/>
    </sheetView>
  </sheetViews>
  <sheetFormatPr baseColWidth="10" defaultRowHeight="14.4" x14ac:dyDescent="0.3"/>
  <sheetData>
    <row r="1" spans="1:9" s="13" customFormat="1" ht="17.399999999999999" x14ac:dyDescent="0.3">
      <c r="A1" s="16" t="s">
        <v>893</v>
      </c>
      <c r="B1" s="17"/>
      <c r="I1"/>
    </row>
    <row r="2" spans="1:9" s="13" customFormat="1" ht="17.399999999999999" x14ac:dyDescent="0.3">
      <c r="A2" s="16" t="s">
        <v>784</v>
      </c>
      <c r="B2" s="17"/>
      <c r="I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87B59-0FA1-46F2-93E4-D1C12430B8A2}">
  <dimension ref="A1:AN400"/>
  <sheetViews>
    <sheetView workbookViewId="0">
      <pane xSplit="2" ySplit="7" topLeftCell="C8" activePane="bottomRight" state="frozen"/>
      <selection sqref="A1:G1048576"/>
      <selection pane="topRight" sqref="A1:G1048576"/>
      <selection pane="bottomLeft" sqref="A1:G1048576"/>
      <selection pane="bottomRight"/>
    </sheetView>
  </sheetViews>
  <sheetFormatPr baseColWidth="10" defaultColWidth="9.109375" defaultRowHeight="14.4" x14ac:dyDescent="0.3"/>
  <cols>
    <col min="1" max="1" width="7" style="13" customWidth="1"/>
    <col min="2" max="2" width="27.109375" style="13" customWidth="1"/>
    <col min="3" max="6" width="9.109375" style="13"/>
    <col min="12" max="12" width="16.5546875" bestFit="1" customWidth="1"/>
    <col min="13" max="13" width="16.33203125" bestFit="1" customWidth="1"/>
    <col min="14" max="16384" width="9.109375" style="13"/>
  </cols>
  <sheetData>
    <row r="1" spans="1:14" ht="17.399999999999999" x14ac:dyDescent="0.3">
      <c r="A1" s="16" t="s">
        <v>781</v>
      </c>
      <c r="B1" s="17"/>
    </row>
    <row r="2" spans="1:14" ht="17.399999999999999" x14ac:dyDescent="0.3">
      <c r="A2" s="16" t="s">
        <v>857</v>
      </c>
      <c r="B2" s="17"/>
    </row>
    <row r="3" spans="1:14" ht="10.199999999999999" customHeight="1" x14ac:dyDescent="0.3">
      <c r="A3" s="16"/>
      <c r="B3" s="17"/>
    </row>
    <row r="4" spans="1:14" ht="10.8" customHeight="1" x14ac:dyDescent="0.3">
      <c r="A4" s="16"/>
      <c r="B4" s="17"/>
    </row>
    <row r="6" spans="1:14" x14ac:dyDescent="0.3">
      <c r="A6" s="8" t="s">
        <v>777</v>
      </c>
      <c r="B6" s="8" t="s">
        <v>388</v>
      </c>
      <c r="C6" s="18">
        <v>2019</v>
      </c>
      <c r="D6" s="19">
        <v>2020</v>
      </c>
      <c r="E6" s="19">
        <v>2021</v>
      </c>
      <c r="F6" s="19">
        <v>2022</v>
      </c>
    </row>
    <row r="7" spans="1:14" x14ac:dyDescent="0.3">
      <c r="A7" s="11" t="s">
        <v>859</v>
      </c>
      <c r="B7" s="35" t="s">
        <v>778</v>
      </c>
      <c r="C7" s="36">
        <v>100</v>
      </c>
      <c r="D7" s="36">
        <v>100</v>
      </c>
      <c r="E7" s="36">
        <v>100</v>
      </c>
      <c r="F7" s="36">
        <v>100</v>
      </c>
      <c r="G7" s="24"/>
    </row>
    <row r="8" spans="1:14" x14ac:dyDescent="0.3">
      <c r="A8" s="20" t="s">
        <v>0</v>
      </c>
      <c r="B8" s="20" t="s">
        <v>389</v>
      </c>
      <c r="C8" s="21">
        <v>97.952597820651505</v>
      </c>
      <c r="D8" s="21">
        <v>98.809582135630677</v>
      </c>
      <c r="E8" s="21">
        <v>99.007771157344564</v>
      </c>
      <c r="F8" s="21">
        <v>98.002733140000004</v>
      </c>
      <c r="G8" s="24"/>
    </row>
    <row r="9" spans="1:14" x14ac:dyDescent="0.3">
      <c r="A9" s="20" t="s">
        <v>1</v>
      </c>
      <c r="B9" s="20" t="s">
        <v>390</v>
      </c>
      <c r="C9" s="21">
        <v>106.832752537606</v>
      </c>
      <c r="D9" s="21">
        <v>107.30706407384831</v>
      </c>
      <c r="E9" s="21">
        <v>107.33501750891968</v>
      </c>
      <c r="F9" s="21">
        <v>107.8079633</v>
      </c>
      <c r="G9" s="24"/>
      <c r="N9"/>
    </row>
    <row r="10" spans="1:14" x14ac:dyDescent="0.3">
      <c r="A10" s="20" t="s">
        <v>2</v>
      </c>
      <c r="B10" s="20" t="s">
        <v>391</v>
      </c>
      <c r="C10" s="21">
        <v>92.939806798680095</v>
      </c>
      <c r="D10" s="21">
        <v>93.39088207485554</v>
      </c>
      <c r="E10" s="21">
        <v>93.110445106193481</v>
      </c>
      <c r="F10" s="21">
        <v>92.752524480000005</v>
      </c>
      <c r="G10" s="24"/>
      <c r="N10"/>
    </row>
    <row r="11" spans="1:14" x14ac:dyDescent="0.3">
      <c r="A11" s="20" t="s">
        <v>3</v>
      </c>
      <c r="B11" s="20" t="s">
        <v>392</v>
      </c>
      <c r="C11" s="21">
        <v>96.716127056347503</v>
      </c>
      <c r="D11" s="21">
        <v>96.99836634645844</v>
      </c>
      <c r="E11" s="21">
        <v>96.944408318133597</v>
      </c>
      <c r="F11" s="21">
        <v>97.475914399999994</v>
      </c>
      <c r="G11" s="24"/>
      <c r="N11"/>
    </row>
    <row r="12" spans="1:14" x14ac:dyDescent="0.3">
      <c r="A12" s="20" t="s">
        <v>4</v>
      </c>
      <c r="B12" s="20" t="s">
        <v>393</v>
      </c>
      <c r="C12" s="21">
        <v>104.718803982484</v>
      </c>
      <c r="D12" s="21">
        <v>104.64907725946975</v>
      </c>
      <c r="E12" s="21">
        <v>104.7973120405897</v>
      </c>
      <c r="F12" s="21">
        <v>104.98633890000001</v>
      </c>
      <c r="G12" s="24"/>
      <c r="N12"/>
    </row>
    <row r="13" spans="1:14" x14ac:dyDescent="0.3">
      <c r="A13" s="20" t="s">
        <v>5</v>
      </c>
      <c r="B13" s="20" t="s">
        <v>394</v>
      </c>
      <c r="C13" s="21">
        <v>99.161651259077999</v>
      </c>
      <c r="D13" s="21">
        <v>99.339311250583918</v>
      </c>
      <c r="E13" s="21">
        <v>99.425927029573117</v>
      </c>
      <c r="F13" s="21">
        <v>98.775420870000005</v>
      </c>
      <c r="G13" s="24"/>
      <c r="N13"/>
    </row>
    <row r="14" spans="1:14" x14ac:dyDescent="0.3">
      <c r="A14" s="20" t="s">
        <v>6</v>
      </c>
      <c r="B14" s="20" t="s">
        <v>395</v>
      </c>
      <c r="C14" s="21">
        <v>93.932017249461097</v>
      </c>
      <c r="D14" s="21">
        <v>94.328669743972867</v>
      </c>
      <c r="E14" s="21">
        <v>94.887646084362373</v>
      </c>
      <c r="F14" s="21">
        <v>95.774878749999999</v>
      </c>
      <c r="G14" s="24"/>
      <c r="N14"/>
    </row>
    <row r="15" spans="1:14" x14ac:dyDescent="0.3">
      <c r="A15" s="20" t="s">
        <v>7</v>
      </c>
      <c r="B15" s="20" t="s">
        <v>396</v>
      </c>
      <c r="C15" s="21">
        <v>98.324773474516107</v>
      </c>
      <c r="D15" s="21">
        <v>99.174817480260373</v>
      </c>
      <c r="E15" s="21">
        <v>99.771331233606546</v>
      </c>
      <c r="F15" s="21">
        <v>99.694285399999998</v>
      </c>
      <c r="G15" s="24"/>
      <c r="N15"/>
    </row>
    <row r="16" spans="1:14" x14ac:dyDescent="0.3">
      <c r="A16" s="20" t="s">
        <v>8</v>
      </c>
      <c r="B16" s="20" t="s">
        <v>397</v>
      </c>
      <c r="C16" s="21">
        <v>96.784651504539596</v>
      </c>
      <c r="D16" s="21">
        <v>95.550704645047134</v>
      </c>
      <c r="E16" s="21">
        <v>94.478128914516759</v>
      </c>
      <c r="F16" s="21">
        <v>90.426191110000005</v>
      </c>
      <c r="G16" s="24"/>
      <c r="N16"/>
    </row>
    <row r="17" spans="1:14" x14ac:dyDescent="0.3">
      <c r="A17" s="20" t="s">
        <v>9</v>
      </c>
      <c r="B17" s="20" t="s">
        <v>398</v>
      </c>
      <c r="C17" s="21">
        <v>96.504069833514805</v>
      </c>
      <c r="D17" s="21">
        <v>97.193144282296203</v>
      </c>
      <c r="E17" s="21">
        <v>96.878499845821253</v>
      </c>
      <c r="F17" s="21">
        <v>96.774119010000007</v>
      </c>
      <c r="G17" s="24"/>
      <c r="N17"/>
    </row>
    <row r="18" spans="1:14" x14ac:dyDescent="0.3">
      <c r="A18" s="20" t="s">
        <v>11</v>
      </c>
      <c r="B18" s="20" t="s">
        <v>400</v>
      </c>
      <c r="C18" s="21">
        <v>107.206601299472</v>
      </c>
      <c r="D18" s="21">
        <v>106.34241057425025</v>
      </c>
      <c r="E18" s="21">
        <v>106.31794169199124</v>
      </c>
      <c r="F18" s="21">
        <v>105.6725477</v>
      </c>
      <c r="G18" s="24"/>
      <c r="N18"/>
    </row>
    <row r="19" spans="1:14" x14ac:dyDescent="0.3">
      <c r="A19" s="20" t="s">
        <v>12</v>
      </c>
      <c r="B19" s="20" t="s">
        <v>401</v>
      </c>
      <c r="C19" s="21">
        <v>91.339700062897194</v>
      </c>
      <c r="D19" s="21">
        <v>92.503015246716274</v>
      </c>
      <c r="E19" s="21">
        <v>92.615160794214248</v>
      </c>
      <c r="F19" s="21">
        <v>91.254773869999994</v>
      </c>
      <c r="G19" s="24"/>
      <c r="N19"/>
    </row>
    <row r="20" spans="1:14" x14ac:dyDescent="0.3">
      <c r="A20" s="20" t="s">
        <v>13</v>
      </c>
      <c r="B20" s="20" t="s">
        <v>402</v>
      </c>
      <c r="C20" s="21">
        <v>100.940613445891</v>
      </c>
      <c r="D20" s="21">
        <v>100.60853661799011</v>
      </c>
      <c r="E20" s="21">
        <v>100.43422700255927</v>
      </c>
      <c r="F20" s="21">
        <v>100.1651423</v>
      </c>
      <c r="G20" s="24"/>
      <c r="N20"/>
    </row>
    <row r="21" spans="1:14" x14ac:dyDescent="0.3">
      <c r="A21" s="20" t="s">
        <v>15</v>
      </c>
      <c r="B21" s="20" t="s">
        <v>404</v>
      </c>
      <c r="C21" s="21">
        <v>99.105692740692106</v>
      </c>
      <c r="D21" s="21">
        <v>98.719432846811188</v>
      </c>
      <c r="E21" s="21">
        <v>98.954946247935212</v>
      </c>
      <c r="F21" s="21">
        <v>99.379942220000004</v>
      </c>
      <c r="G21" s="24"/>
      <c r="N21"/>
    </row>
    <row r="22" spans="1:14" x14ac:dyDescent="0.3">
      <c r="A22" s="20" t="s">
        <v>16</v>
      </c>
      <c r="B22" s="20" t="s">
        <v>405</v>
      </c>
      <c r="C22" s="21">
        <v>83.019348747781905</v>
      </c>
      <c r="D22" s="21">
        <v>81.318763342479528</v>
      </c>
      <c r="E22" s="21">
        <v>80.858974323747162</v>
      </c>
      <c r="F22" s="21">
        <v>80.421960560000002</v>
      </c>
      <c r="G22" s="24"/>
      <c r="N22"/>
    </row>
    <row r="23" spans="1:14" x14ac:dyDescent="0.3">
      <c r="A23" s="20" t="s">
        <v>17</v>
      </c>
      <c r="B23" s="20" t="s">
        <v>406</v>
      </c>
      <c r="C23" s="21">
        <v>90.300045064582605</v>
      </c>
      <c r="D23" s="21">
        <v>90.376412822984989</v>
      </c>
      <c r="E23" s="21">
        <v>90.709428149368478</v>
      </c>
      <c r="F23" s="21">
        <v>91.433965479999998</v>
      </c>
      <c r="G23" s="24"/>
      <c r="N23"/>
    </row>
    <row r="24" spans="1:14" x14ac:dyDescent="0.3">
      <c r="A24" s="20" t="s">
        <v>18</v>
      </c>
      <c r="B24" s="20" t="s">
        <v>407</v>
      </c>
      <c r="C24" s="21">
        <v>98.146181012367506</v>
      </c>
      <c r="D24" s="21">
        <v>98.680013753743935</v>
      </c>
      <c r="E24" s="21">
        <v>98.489812542387313</v>
      </c>
      <c r="F24" s="21">
        <v>97.674324479999996</v>
      </c>
      <c r="G24" s="24"/>
      <c r="N24"/>
    </row>
    <row r="25" spans="1:14" x14ac:dyDescent="0.3">
      <c r="A25" s="20" t="s">
        <v>19</v>
      </c>
      <c r="B25" s="20" t="s">
        <v>408</v>
      </c>
      <c r="C25" s="21">
        <v>95.958678025307606</v>
      </c>
      <c r="D25" s="21">
        <v>97.031238350166575</v>
      </c>
      <c r="E25" s="21">
        <v>97.06654004637231</v>
      </c>
      <c r="F25" s="21">
        <v>97.656458869999994</v>
      </c>
      <c r="G25" s="24"/>
    </row>
    <row r="26" spans="1:14" x14ac:dyDescent="0.3">
      <c r="A26" s="20" t="s">
        <v>20</v>
      </c>
      <c r="B26" s="20" t="s">
        <v>409</v>
      </c>
      <c r="C26" s="21">
        <v>95.248848093292096</v>
      </c>
      <c r="D26" s="21">
        <v>94.837121366485817</v>
      </c>
      <c r="E26" s="21">
        <v>94.206095826468569</v>
      </c>
      <c r="F26" s="21">
        <v>94.141074439999997</v>
      </c>
      <c r="G26" s="24"/>
    </row>
    <row r="27" spans="1:14" x14ac:dyDescent="0.3">
      <c r="A27" s="20" t="s">
        <v>21</v>
      </c>
      <c r="B27" s="20" t="s">
        <v>410</v>
      </c>
      <c r="C27" s="21">
        <v>98.191867543255896</v>
      </c>
      <c r="D27" s="21">
        <v>98.799457035272511</v>
      </c>
      <c r="E27" s="21">
        <v>98.959076215041179</v>
      </c>
      <c r="F27" s="21">
        <v>99.198221689999997</v>
      </c>
      <c r="G27" s="24"/>
    </row>
    <row r="28" spans="1:14" x14ac:dyDescent="0.3">
      <c r="A28" s="20" t="s">
        <v>22</v>
      </c>
      <c r="B28" s="20" t="s">
        <v>411</v>
      </c>
      <c r="C28" s="21">
        <v>97.929706157997302</v>
      </c>
      <c r="D28" s="21">
        <v>98.146727037632544</v>
      </c>
      <c r="E28" s="21">
        <v>97.925033954314529</v>
      </c>
      <c r="F28" s="21">
        <v>97.985061529999996</v>
      </c>
      <c r="G28" s="24"/>
    </row>
    <row r="29" spans="1:14" x14ac:dyDescent="0.3">
      <c r="A29" s="20" t="s">
        <v>23</v>
      </c>
      <c r="B29" s="20" t="s">
        <v>412</v>
      </c>
      <c r="C29" s="21">
        <v>94.927503852393698</v>
      </c>
      <c r="D29" s="21">
        <v>95.488592796253741</v>
      </c>
      <c r="E29" s="21">
        <v>95.633682601944201</v>
      </c>
      <c r="F29" s="21">
        <v>96.674060800000007</v>
      </c>
      <c r="G29" s="24"/>
    </row>
    <row r="30" spans="1:14" x14ac:dyDescent="0.3">
      <c r="A30" s="20" t="s">
        <v>24</v>
      </c>
      <c r="B30" s="20" t="s">
        <v>413</v>
      </c>
      <c r="C30" s="21">
        <v>108.393187593592</v>
      </c>
      <c r="D30" s="21">
        <v>108.04930647555705</v>
      </c>
      <c r="E30" s="21">
        <v>107.867049667876</v>
      </c>
      <c r="F30" s="21">
        <v>108.2007586</v>
      </c>
      <c r="G30" s="24"/>
    </row>
    <row r="31" spans="1:14" x14ac:dyDescent="0.3">
      <c r="A31" s="20" t="s">
        <v>25</v>
      </c>
      <c r="B31" s="20" t="s">
        <v>414</v>
      </c>
      <c r="C31" s="21">
        <v>95.5153171922273</v>
      </c>
      <c r="D31" s="21">
        <v>94.434460816504682</v>
      </c>
      <c r="E31" s="21">
        <v>94.797003555635868</v>
      </c>
      <c r="F31" s="21">
        <v>94.057315430000003</v>
      </c>
      <c r="G31" s="24"/>
    </row>
    <row r="32" spans="1:14" x14ac:dyDescent="0.3">
      <c r="A32" s="20" t="s">
        <v>26</v>
      </c>
      <c r="B32" s="20" t="s">
        <v>415</v>
      </c>
      <c r="C32" s="21">
        <v>93.325577884834203</v>
      </c>
      <c r="D32" s="21">
        <v>93.204458137009439</v>
      </c>
      <c r="E32" s="21">
        <v>92.160769104435957</v>
      </c>
      <c r="F32" s="21">
        <v>91.506170830000002</v>
      </c>
      <c r="G32" s="24"/>
    </row>
    <row r="33" spans="1:7" x14ac:dyDescent="0.3">
      <c r="A33" s="20" t="s">
        <v>27</v>
      </c>
      <c r="B33" s="20" t="s">
        <v>416</v>
      </c>
      <c r="C33" s="21">
        <v>98.987486707039807</v>
      </c>
      <c r="D33" s="21">
        <v>99.142161148866847</v>
      </c>
      <c r="E33" s="21">
        <v>99.25104627628086</v>
      </c>
      <c r="F33" s="21">
        <v>99.766187169999995</v>
      </c>
      <c r="G33" s="24"/>
    </row>
    <row r="34" spans="1:7" x14ac:dyDescent="0.3">
      <c r="A34" s="20" t="s">
        <v>28</v>
      </c>
      <c r="B34" s="20" t="s">
        <v>417</v>
      </c>
      <c r="C34" s="21">
        <v>94.058096853035394</v>
      </c>
      <c r="D34" s="21">
        <v>94.233305192634759</v>
      </c>
      <c r="E34" s="21">
        <v>94.453919762672129</v>
      </c>
      <c r="F34" s="21">
        <v>94.948871030000006</v>
      </c>
      <c r="G34" s="24"/>
    </row>
    <row r="35" spans="1:7" x14ac:dyDescent="0.3">
      <c r="A35" s="20" t="s">
        <v>29</v>
      </c>
      <c r="B35" s="20" t="s">
        <v>418</v>
      </c>
      <c r="C35" s="21">
        <v>78.754417732084804</v>
      </c>
      <c r="D35" s="21">
        <v>77.712631504400875</v>
      </c>
      <c r="E35" s="21">
        <v>76.140341353519858</v>
      </c>
      <c r="F35" s="21">
        <v>76.365562490000002</v>
      </c>
      <c r="G35" s="24"/>
    </row>
    <row r="36" spans="1:7" x14ac:dyDescent="0.3">
      <c r="A36" s="20" t="s">
        <v>30</v>
      </c>
      <c r="B36" s="20" t="s">
        <v>419</v>
      </c>
      <c r="C36" s="21">
        <v>94.886647154246404</v>
      </c>
      <c r="D36" s="21">
        <v>93.686927553480444</v>
      </c>
      <c r="E36" s="21">
        <v>93.896941717985911</v>
      </c>
      <c r="F36" s="21">
        <v>93.540888120000005</v>
      </c>
      <c r="G36" s="24"/>
    </row>
    <row r="37" spans="1:7" x14ac:dyDescent="0.3">
      <c r="A37" s="20" t="s">
        <v>31</v>
      </c>
      <c r="B37" s="20" t="s">
        <v>420</v>
      </c>
      <c r="C37" s="21">
        <v>76.631521546580501</v>
      </c>
      <c r="D37" s="21">
        <v>79.756647950677902</v>
      </c>
      <c r="E37" s="21">
        <v>83.669896795516223</v>
      </c>
      <c r="F37" s="21">
        <v>85.030813460000005</v>
      </c>
      <c r="G37" s="24"/>
    </row>
    <row r="38" spans="1:7" x14ac:dyDescent="0.3">
      <c r="A38" s="20" t="s">
        <v>32</v>
      </c>
      <c r="B38" s="20" t="s">
        <v>421</v>
      </c>
      <c r="C38" s="21">
        <v>93.9155774869445</v>
      </c>
      <c r="D38" s="21">
        <v>94.532484137797709</v>
      </c>
      <c r="E38" s="21">
        <v>95.188846929132268</v>
      </c>
      <c r="F38" s="21">
        <v>95.712274780000001</v>
      </c>
      <c r="G38" s="24"/>
    </row>
    <row r="39" spans="1:7" x14ac:dyDescent="0.3">
      <c r="A39" s="20" t="s">
        <v>33</v>
      </c>
      <c r="B39" s="20" t="s">
        <v>422</v>
      </c>
      <c r="C39" s="21">
        <v>92.318665802295499</v>
      </c>
      <c r="D39" s="21">
        <v>93.311070135450862</v>
      </c>
      <c r="E39" s="21">
        <v>95.090014320676659</v>
      </c>
      <c r="F39" s="21">
        <v>94.239644690000006</v>
      </c>
      <c r="G39" s="24"/>
    </row>
    <row r="40" spans="1:7" x14ac:dyDescent="0.3">
      <c r="A40" s="20" t="s">
        <v>34</v>
      </c>
      <c r="B40" s="20" t="s">
        <v>423</v>
      </c>
      <c r="C40" s="21">
        <v>89.735257745051797</v>
      </c>
      <c r="D40" s="21">
        <v>88.899167359301458</v>
      </c>
      <c r="E40" s="21">
        <v>88.301633274254826</v>
      </c>
      <c r="F40" s="21">
        <v>87.106175210000004</v>
      </c>
      <c r="G40" s="24"/>
    </row>
    <row r="41" spans="1:7" x14ac:dyDescent="0.3">
      <c r="A41" s="20" t="s">
        <v>35</v>
      </c>
      <c r="B41" s="20" t="s">
        <v>424</v>
      </c>
      <c r="C41" s="21">
        <v>99.483225655306896</v>
      </c>
      <c r="D41" s="21">
        <v>99.175476796170287</v>
      </c>
      <c r="E41" s="21">
        <v>99.076385812135342</v>
      </c>
      <c r="F41" s="21">
        <v>98.875868319999995</v>
      </c>
      <c r="G41" s="24"/>
    </row>
    <row r="42" spans="1:7" x14ac:dyDescent="0.3">
      <c r="A42" s="20" t="s">
        <v>41</v>
      </c>
      <c r="B42" s="20" t="s">
        <v>430</v>
      </c>
      <c r="C42" s="21">
        <v>97.170964308395597</v>
      </c>
      <c r="D42" s="21">
        <v>97.498647906880194</v>
      </c>
      <c r="E42" s="21">
        <v>97.510140720335073</v>
      </c>
      <c r="F42" s="21">
        <v>98.354689910000005</v>
      </c>
      <c r="G42" s="24"/>
    </row>
    <row r="43" spans="1:7" x14ac:dyDescent="0.3">
      <c r="A43" s="20" t="s">
        <v>36</v>
      </c>
      <c r="B43" s="20" t="s">
        <v>425</v>
      </c>
      <c r="C43" s="21">
        <v>100.396571125048</v>
      </c>
      <c r="D43" s="21">
        <v>100.85966477589766</v>
      </c>
      <c r="E43" s="21">
        <v>99.808392225632545</v>
      </c>
      <c r="F43" s="21">
        <v>99.819705810000002</v>
      </c>
      <c r="G43" s="24"/>
    </row>
    <row r="44" spans="1:7" x14ac:dyDescent="0.3">
      <c r="A44" s="20" t="s">
        <v>37</v>
      </c>
      <c r="B44" s="20" t="s">
        <v>426</v>
      </c>
      <c r="C44" s="21">
        <v>95.138343968106398</v>
      </c>
      <c r="D44" s="21">
        <v>94.827393557817132</v>
      </c>
      <c r="E44" s="21">
        <v>94.605455402463392</v>
      </c>
      <c r="F44" s="21">
        <v>94.015293299999996</v>
      </c>
      <c r="G44" s="24"/>
    </row>
    <row r="45" spans="1:7" x14ac:dyDescent="0.3">
      <c r="A45" s="20" t="s">
        <v>38</v>
      </c>
      <c r="B45" s="20" t="s">
        <v>427</v>
      </c>
      <c r="C45" s="21">
        <v>100.155475005943</v>
      </c>
      <c r="D45" s="21">
        <v>100.47725507472167</v>
      </c>
      <c r="E45" s="21">
        <v>100.71752386933419</v>
      </c>
      <c r="F45" s="21">
        <v>101.1577697</v>
      </c>
      <c r="G45" s="24"/>
    </row>
    <row r="46" spans="1:7" x14ac:dyDescent="0.3">
      <c r="A46" s="20" t="s">
        <v>39</v>
      </c>
      <c r="B46" s="20" t="s">
        <v>428</v>
      </c>
      <c r="C46" s="21">
        <v>100.96911133215301</v>
      </c>
      <c r="D46" s="21">
        <v>99.305566225988827</v>
      </c>
      <c r="E46" s="21">
        <v>99.360490793172019</v>
      </c>
      <c r="F46" s="21">
        <v>99.367028239999996</v>
      </c>
      <c r="G46" s="24"/>
    </row>
    <row r="47" spans="1:7" x14ac:dyDescent="0.3">
      <c r="A47" s="20" t="s">
        <v>40</v>
      </c>
      <c r="B47" s="20" t="s">
        <v>429</v>
      </c>
      <c r="C47" s="21">
        <v>99.187760240334896</v>
      </c>
      <c r="D47" s="21">
        <v>98.673889732123754</v>
      </c>
      <c r="E47" s="21">
        <v>97.881973469568777</v>
      </c>
      <c r="F47" s="21">
        <v>98.975014340000001</v>
      </c>
      <c r="G47" s="24"/>
    </row>
    <row r="48" spans="1:7" x14ac:dyDescent="0.3">
      <c r="A48" s="20" t="s">
        <v>42</v>
      </c>
      <c r="B48" s="20" t="s">
        <v>431</v>
      </c>
      <c r="C48" s="21">
        <v>98.1777568798705</v>
      </c>
      <c r="D48" s="21">
        <v>98.525615503678665</v>
      </c>
      <c r="E48" s="21">
        <v>99.261010963808317</v>
      </c>
      <c r="F48" s="21">
        <v>100.048265</v>
      </c>
      <c r="G48" s="24"/>
    </row>
    <row r="49" spans="1:7" x14ac:dyDescent="0.3">
      <c r="A49" s="20" t="s">
        <v>44</v>
      </c>
      <c r="B49" s="20" t="s">
        <v>433</v>
      </c>
      <c r="C49" s="21">
        <v>99.612975836341903</v>
      </c>
      <c r="D49" s="21">
        <v>99.780616503715493</v>
      </c>
      <c r="E49" s="21">
        <v>100.65287770099143</v>
      </c>
      <c r="F49" s="21">
        <v>102.35061210000001</v>
      </c>
      <c r="G49" s="24"/>
    </row>
    <row r="50" spans="1:7" x14ac:dyDescent="0.3">
      <c r="A50" s="20" t="s">
        <v>45</v>
      </c>
      <c r="B50" s="20" t="s">
        <v>434</v>
      </c>
      <c r="C50" s="21">
        <v>98.872933818337899</v>
      </c>
      <c r="D50" s="21">
        <v>99.473839530085087</v>
      </c>
      <c r="E50" s="21">
        <v>100.07019424166661</v>
      </c>
      <c r="F50" s="21">
        <v>100.8573183</v>
      </c>
      <c r="G50" s="24"/>
    </row>
    <row r="51" spans="1:7" x14ac:dyDescent="0.3">
      <c r="A51" s="20" t="s">
        <v>46</v>
      </c>
      <c r="B51" s="20" t="s">
        <v>435</v>
      </c>
      <c r="C51" s="21">
        <v>99.018661253024504</v>
      </c>
      <c r="D51" s="21">
        <v>98.042179452482159</v>
      </c>
      <c r="E51" s="21">
        <v>97.387860502977873</v>
      </c>
      <c r="F51" s="21">
        <v>96.822941830000005</v>
      </c>
      <c r="G51" s="24"/>
    </row>
    <row r="52" spans="1:7" x14ac:dyDescent="0.3">
      <c r="A52" s="20" t="s">
        <v>47</v>
      </c>
      <c r="B52" s="20" t="s">
        <v>436</v>
      </c>
      <c r="C52" s="21">
        <v>90.535047461001795</v>
      </c>
      <c r="D52" s="21">
        <v>90.629594114312752</v>
      </c>
      <c r="E52" s="21">
        <v>90.42614800754005</v>
      </c>
      <c r="F52" s="21">
        <v>90.550205539999993</v>
      </c>
      <c r="G52" s="24"/>
    </row>
    <row r="53" spans="1:7" x14ac:dyDescent="0.3">
      <c r="A53" s="20" t="s">
        <v>48</v>
      </c>
      <c r="B53" s="20" t="s">
        <v>437</v>
      </c>
      <c r="C53" s="21">
        <v>95.1109324961852</v>
      </c>
      <c r="D53" s="21">
        <v>94.851240113997662</v>
      </c>
      <c r="E53" s="21">
        <v>94.025094954699028</v>
      </c>
      <c r="F53" s="21">
        <v>93.769181549999999</v>
      </c>
      <c r="G53" s="24"/>
    </row>
    <row r="54" spans="1:7" x14ac:dyDescent="0.3">
      <c r="A54" s="20" t="s">
        <v>49</v>
      </c>
      <c r="B54" s="20" t="s">
        <v>438</v>
      </c>
      <c r="C54" s="21">
        <v>101.33719473781601</v>
      </c>
      <c r="D54" s="21">
        <v>101.58953367489299</v>
      </c>
      <c r="E54" s="21">
        <v>101.37586843332214</v>
      </c>
      <c r="F54" s="21">
        <v>101.6664672</v>
      </c>
      <c r="G54" s="24"/>
    </row>
    <row r="55" spans="1:7" x14ac:dyDescent="0.3">
      <c r="A55" s="20" t="s">
        <v>50</v>
      </c>
      <c r="B55" s="20" t="s">
        <v>439</v>
      </c>
      <c r="C55" s="21">
        <v>98.084264471520498</v>
      </c>
      <c r="D55" s="21">
        <v>97.527954254508643</v>
      </c>
      <c r="E55" s="21">
        <v>97.088883345786471</v>
      </c>
      <c r="F55" s="21">
        <v>96.658509659999993</v>
      </c>
      <c r="G55" s="24"/>
    </row>
    <row r="56" spans="1:7" x14ac:dyDescent="0.3">
      <c r="A56" s="20" t="s">
        <v>51</v>
      </c>
      <c r="B56" s="20" t="s">
        <v>440</v>
      </c>
      <c r="C56" s="21">
        <v>99.431967580264399</v>
      </c>
      <c r="D56" s="21">
        <v>99.367179388111637</v>
      </c>
      <c r="E56" s="21">
        <v>99.933094246288363</v>
      </c>
      <c r="F56" s="21">
        <v>100.5951261</v>
      </c>
      <c r="G56" s="24"/>
    </row>
    <row r="57" spans="1:7" x14ac:dyDescent="0.3">
      <c r="A57" s="20" t="s">
        <v>52</v>
      </c>
      <c r="B57" s="20" t="s">
        <v>441</v>
      </c>
      <c r="C57" s="21">
        <v>92.956856116139207</v>
      </c>
      <c r="D57" s="21">
        <v>92.287866083590984</v>
      </c>
      <c r="E57" s="21">
        <v>91.346201647760282</v>
      </c>
      <c r="F57" s="21">
        <v>91.734332719999998</v>
      </c>
      <c r="G57" s="24"/>
    </row>
    <row r="58" spans="1:7" x14ac:dyDescent="0.3">
      <c r="A58" s="20" t="s">
        <v>53</v>
      </c>
      <c r="B58" s="20" t="s">
        <v>442</v>
      </c>
      <c r="C58" s="21">
        <v>103.68745188331</v>
      </c>
      <c r="D58" s="21">
        <v>103.75486062059402</v>
      </c>
      <c r="E58" s="21">
        <v>104.17596110031508</v>
      </c>
      <c r="F58" s="21">
        <v>104.32155729999999</v>
      </c>
      <c r="G58" s="24"/>
    </row>
    <row r="59" spans="1:7" x14ac:dyDescent="0.3">
      <c r="A59" s="20" t="s">
        <v>54</v>
      </c>
      <c r="B59" s="20" t="s">
        <v>443</v>
      </c>
      <c r="C59" s="21">
        <v>95.559651772164102</v>
      </c>
      <c r="D59" s="21">
        <v>95.835857584341625</v>
      </c>
      <c r="E59" s="21">
        <v>96.133528270673082</v>
      </c>
      <c r="F59" s="21">
        <v>96.198238399999994</v>
      </c>
      <c r="G59" s="24"/>
    </row>
    <row r="60" spans="1:7" x14ac:dyDescent="0.3">
      <c r="A60" s="20" t="s">
        <v>55</v>
      </c>
      <c r="B60" s="20" t="s">
        <v>444</v>
      </c>
      <c r="C60" s="21">
        <v>90.6595693062701</v>
      </c>
      <c r="D60" s="21">
        <v>91.343175922127358</v>
      </c>
      <c r="E60" s="21">
        <v>92.341138532813531</v>
      </c>
      <c r="F60" s="21">
        <v>92.976589090000004</v>
      </c>
      <c r="G60" s="24"/>
    </row>
    <row r="61" spans="1:7" x14ac:dyDescent="0.3">
      <c r="A61" s="20" t="s">
        <v>56</v>
      </c>
      <c r="B61" s="20" t="s">
        <v>445</v>
      </c>
      <c r="C61" s="21">
        <v>87.985970165834601</v>
      </c>
      <c r="D61" s="21">
        <v>87.613146117922795</v>
      </c>
      <c r="E61" s="21">
        <v>87.707690269632991</v>
      </c>
      <c r="F61" s="21">
        <v>88.176706830000001</v>
      </c>
      <c r="G61" s="24"/>
    </row>
    <row r="62" spans="1:7" x14ac:dyDescent="0.3">
      <c r="A62" s="20" t="s">
        <v>57</v>
      </c>
      <c r="B62" s="20" t="s">
        <v>446</v>
      </c>
      <c r="C62" s="21">
        <v>99.755745215890897</v>
      </c>
      <c r="D62" s="21">
        <v>99.924527786893876</v>
      </c>
      <c r="E62" s="21">
        <v>99.470893597606363</v>
      </c>
      <c r="F62" s="21">
        <v>99.691940389999999</v>
      </c>
      <c r="G62" s="24"/>
    </row>
    <row r="63" spans="1:7" x14ac:dyDescent="0.3">
      <c r="A63" s="20" t="s">
        <v>58</v>
      </c>
      <c r="B63" s="20" t="s">
        <v>447</v>
      </c>
      <c r="C63" s="21">
        <v>95.143642962584906</v>
      </c>
      <c r="D63" s="21">
        <v>94.989116477321929</v>
      </c>
      <c r="E63" s="21">
        <v>95.650260075388019</v>
      </c>
      <c r="F63" s="21">
        <v>96.105969169999995</v>
      </c>
      <c r="G63" s="24"/>
    </row>
    <row r="64" spans="1:7" x14ac:dyDescent="0.3">
      <c r="A64" s="20" t="s">
        <v>164</v>
      </c>
      <c r="B64" s="20" t="s">
        <v>553</v>
      </c>
      <c r="C64" s="21">
        <v>103.174157187934</v>
      </c>
      <c r="D64" s="21">
        <v>102.88546301269243</v>
      </c>
      <c r="E64" s="21">
        <v>102.75519008611909</v>
      </c>
      <c r="F64" s="21">
        <v>102.6272051</v>
      </c>
      <c r="G64" s="24"/>
    </row>
    <row r="65" spans="1:7" x14ac:dyDescent="0.3">
      <c r="A65" s="20" t="s">
        <v>59</v>
      </c>
      <c r="B65" s="20" t="s">
        <v>448</v>
      </c>
      <c r="C65" s="21">
        <v>102.837165193386</v>
      </c>
      <c r="D65" s="21">
        <v>102.50822684336414</v>
      </c>
      <c r="E65" s="21">
        <v>102.28729596083515</v>
      </c>
      <c r="F65" s="21">
        <v>102.2696894</v>
      </c>
      <c r="G65" s="24"/>
    </row>
    <row r="66" spans="1:7" x14ac:dyDescent="0.3">
      <c r="A66" s="20" t="s">
        <v>60</v>
      </c>
      <c r="B66" s="20" t="s">
        <v>449</v>
      </c>
      <c r="C66" s="21">
        <v>95.055961903221998</v>
      </c>
      <c r="D66" s="21">
        <v>94.355877166934803</v>
      </c>
      <c r="E66" s="21">
        <v>93.862372385945676</v>
      </c>
      <c r="F66" s="21">
        <v>94.019066469999999</v>
      </c>
      <c r="G66" s="24"/>
    </row>
    <row r="67" spans="1:7" x14ac:dyDescent="0.3">
      <c r="A67" s="20" t="s">
        <v>61</v>
      </c>
      <c r="B67" s="20" t="s">
        <v>450</v>
      </c>
      <c r="C67" s="21">
        <v>88.818409405933096</v>
      </c>
      <c r="D67" s="21">
        <v>88.493555718045897</v>
      </c>
      <c r="E67" s="21">
        <v>87.592470141214761</v>
      </c>
      <c r="F67" s="21">
        <v>86.422520300000002</v>
      </c>
      <c r="G67" s="24"/>
    </row>
    <row r="68" spans="1:7" x14ac:dyDescent="0.3">
      <c r="A68" s="20" t="s">
        <v>62</v>
      </c>
      <c r="B68" s="20" t="s">
        <v>451</v>
      </c>
      <c r="C68" s="21">
        <v>98.396366292180105</v>
      </c>
      <c r="D68" s="21">
        <v>98.884493394432383</v>
      </c>
      <c r="E68" s="21">
        <v>99.885825008030466</v>
      </c>
      <c r="F68" s="21">
        <v>100.40125329999999</v>
      </c>
      <c r="G68" s="24"/>
    </row>
    <row r="69" spans="1:7" x14ac:dyDescent="0.3">
      <c r="A69" s="20" t="s">
        <v>63</v>
      </c>
      <c r="B69" s="20" t="s">
        <v>452</v>
      </c>
      <c r="C69" s="21">
        <v>94.261314083956194</v>
      </c>
      <c r="D69" s="21">
        <v>94.396422508968314</v>
      </c>
      <c r="E69" s="21">
        <v>94.838268710250134</v>
      </c>
      <c r="F69" s="21">
        <v>94.83331407</v>
      </c>
      <c r="G69" s="24"/>
    </row>
    <row r="70" spans="1:7" x14ac:dyDescent="0.3">
      <c r="A70" s="20" t="s">
        <v>64</v>
      </c>
      <c r="B70" s="20" t="s">
        <v>453</v>
      </c>
      <c r="C70" s="21">
        <v>90.640716256525295</v>
      </c>
      <c r="D70" s="21">
        <v>90.144207640880197</v>
      </c>
      <c r="E70" s="21">
        <v>89.537204862532249</v>
      </c>
      <c r="F70" s="21">
        <v>89.164879080000006</v>
      </c>
      <c r="G70" s="24"/>
    </row>
    <row r="71" spans="1:7" x14ac:dyDescent="0.3">
      <c r="A71" s="20" t="s">
        <v>65</v>
      </c>
      <c r="B71" s="20" t="s">
        <v>454</v>
      </c>
      <c r="C71" s="21">
        <v>97.135398951212395</v>
      </c>
      <c r="D71" s="21">
        <v>97.377244170795976</v>
      </c>
      <c r="E71" s="21">
        <v>97.806958479022825</v>
      </c>
      <c r="F71" s="21">
        <v>98.525470999999996</v>
      </c>
      <c r="G71" s="24"/>
    </row>
    <row r="72" spans="1:7" x14ac:dyDescent="0.3">
      <c r="A72" s="20" t="s">
        <v>66</v>
      </c>
      <c r="B72" s="20" t="s">
        <v>455</v>
      </c>
      <c r="C72" s="21">
        <v>97.258528483688707</v>
      </c>
      <c r="D72" s="21">
        <v>97.458372393453033</v>
      </c>
      <c r="E72" s="21">
        <v>97.631012103201087</v>
      </c>
      <c r="F72" s="21">
        <v>98.239955280000004</v>
      </c>
      <c r="G72" s="24"/>
    </row>
    <row r="73" spans="1:7" x14ac:dyDescent="0.3">
      <c r="A73" s="20" t="s">
        <v>67</v>
      </c>
      <c r="B73" s="20" t="s">
        <v>456</v>
      </c>
      <c r="C73" s="21">
        <v>93.191196717804004</v>
      </c>
      <c r="D73" s="21">
        <v>93.875741539741838</v>
      </c>
      <c r="E73" s="21">
        <v>94.077333998832103</v>
      </c>
      <c r="F73" s="21">
        <v>94.920033660000001</v>
      </c>
      <c r="G73" s="24"/>
    </row>
    <row r="74" spans="1:7" x14ac:dyDescent="0.3">
      <c r="A74" s="20" t="s">
        <v>68</v>
      </c>
      <c r="B74" s="20" t="s">
        <v>457</v>
      </c>
      <c r="C74" s="21">
        <v>97.933033712136293</v>
      </c>
      <c r="D74" s="21">
        <v>98.079992947810425</v>
      </c>
      <c r="E74" s="21">
        <v>98.039029225437275</v>
      </c>
      <c r="F74" s="21">
        <v>98.038071599999995</v>
      </c>
      <c r="G74" s="24"/>
    </row>
    <row r="75" spans="1:7" x14ac:dyDescent="0.3">
      <c r="A75" s="20" t="s">
        <v>69</v>
      </c>
      <c r="B75" s="20" t="s">
        <v>458</v>
      </c>
      <c r="C75" s="21">
        <v>100.347917974759</v>
      </c>
      <c r="D75" s="21">
        <v>99.876513346995111</v>
      </c>
      <c r="E75" s="21">
        <v>99.965449348105437</v>
      </c>
      <c r="F75" s="21">
        <v>100.5242635</v>
      </c>
      <c r="G75" s="24"/>
    </row>
    <row r="76" spans="1:7" x14ac:dyDescent="0.3">
      <c r="A76" s="20" t="s">
        <v>70</v>
      </c>
      <c r="B76" s="20" t="s">
        <v>459</v>
      </c>
      <c r="C76" s="21">
        <v>96.215230674902401</v>
      </c>
      <c r="D76" s="21">
        <v>95.642191494344246</v>
      </c>
      <c r="E76" s="21">
        <v>95.297333256340949</v>
      </c>
      <c r="F76" s="21">
        <v>96.8993514</v>
      </c>
      <c r="G76" s="24"/>
    </row>
    <row r="77" spans="1:7" x14ac:dyDescent="0.3">
      <c r="A77" s="20" t="s">
        <v>72</v>
      </c>
      <c r="B77" s="20" t="s">
        <v>461</v>
      </c>
      <c r="C77" s="21">
        <v>94.455509221566302</v>
      </c>
      <c r="D77" s="21">
        <v>93.899955673880527</v>
      </c>
      <c r="E77" s="21">
        <v>94.00527786539925</v>
      </c>
      <c r="F77" s="21">
        <v>94.950541939999994</v>
      </c>
      <c r="G77" s="24"/>
    </row>
    <row r="78" spans="1:7" x14ac:dyDescent="0.3">
      <c r="A78" s="20" t="s">
        <v>73</v>
      </c>
      <c r="B78" s="20" t="s">
        <v>462</v>
      </c>
      <c r="C78" s="21">
        <v>102.996338819594</v>
      </c>
      <c r="D78" s="21">
        <v>103.16816697778185</v>
      </c>
      <c r="E78" s="21">
        <v>103.46488792124654</v>
      </c>
      <c r="F78" s="21">
        <v>103.1978244</v>
      </c>
      <c r="G78" s="24"/>
    </row>
    <row r="79" spans="1:7" x14ac:dyDescent="0.3">
      <c r="A79" s="20" t="s">
        <v>71</v>
      </c>
      <c r="B79" s="20" t="s">
        <v>460</v>
      </c>
      <c r="C79" s="21">
        <v>103.256077671526</v>
      </c>
      <c r="D79" s="21">
        <v>103.22841926135541</v>
      </c>
      <c r="E79" s="21">
        <v>103.23625775019781</v>
      </c>
      <c r="F79" s="21">
        <v>103.0887743</v>
      </c>
      <c r="G79" s="24"/>
    </row>
    <row r="80" spans="1:7" x14ac:dyDescent="0.3">
      <c r="A80" s="20" t="s">
        <v>74</v>
      </c>
      <c r="B80" s="20" t="s">
        <v>463</v>
      </c>
      <c r="C80" s="21">
        <v>91.348151470947997</v>
      </c>
      <c r="D80" s="21">
        <v>91.635470200340066</v>
      </c>
      <c r="E80" s="21">
        <v>91.714575795428573</v>
      </c>
      <c r="F80" s="21">
        <v>91.266583890000007</v>
      </c>
      <c r="G80" s="24"/>
    </row>
    <row r="81" spans="1:7" x14ac:dyDescent="0.3">
      <c r="A81" s="20" t="s">
        <v>75</v>
      </c>
      <c r="B81" s="20" t="s">
        <v>464</v>
      </c>
      <c r="C81" s="21">
        <v>94.320387877042194</v>
      </c>
      <c r="D81" s="21">
        <v>93.953578446503101</v>
      </c>
      <c r="E81" s="21">
        <v>94.559905755470837</v>
      </c>
      <c r="F81" s="21">
        <v>95.000701879999994</v>
      </c>
      <c r="G81" s="24"/>
    </row>
    <row r="82" spans="1:7" x14ac:dyDescent="0.3">
      <c r="A82" s="20" t="s">
        <v>76</v>
      </c>
      <c r="B82" s="20" t="s">
        <v>465</v>
      </c>
      <c r="C82" s="21">
        <v>89.3247704412357</v>
      </c>
      <c r="D82" s="21">
        <v>89.055025021328063</v>
      </c>
      <c r="E82" s="21">
        <v>88.431342570119156</v>
      </c>
      <c r="F82" s="21">
        <v>88.382109610000001</v>
      </c>
      <c r="G82" s="24"/>
    </row>
    <row r="83" spans="1:7" x14ac:dyDescent="0.3">
      <c r="A83" s="20" t="s">
        <v>77</v>
      </c>
      <c r="B83" s="20" t="s">
        <v>466</v>
      </c>
      <c r="C83" s="21">
        <v>90.414544314755403</v>
      </c>
      <c r="D83" s="21">
        <v>90.574354401842399</v>
      </c>
      <c r="E83" s="21">
        <v>89.673909087573023</v>
      </c>
      <c r="F83" s="21">
        <v>89.808249919999994</v>
      </c>
      <c r="G83" s="24"/>
    </row>
    <row r="84" spans="1:7" x14ac:dyDescent="0.3">
      <c r="A84" s="20" t="s">
        <v>78</v>
      </c>
      <c r="B84" s="20" t="s">
        <v>467</v>
      </c>
      <c r="C84" s="21">
        <v>97.448297603741096</v>
      </c>
      <c r="D84" s="21">
        <v>97.337518201154012</v>
      </c>
      <c r="E84" s="21">
        <v>98.285467457270173</v>
      </c>
      <c r="F84" s="21">
        <v>97.703682119999996</v>
      </c>
      <c r="G84" s="24"/>
    </row>
    <row r="85" spans="1:7" x14ac:dyDescent="0.3">
      <c r="A85" s="20" t="s">
        <v>79</v>
      </c>
      <c r="B85" s="20" t="s">
        <v>468</v>
      </c>
      <c r="C85" s="21">
        <v>101.19594712967201</v>
      </c>
      <c r="D85" s="21">
        <v>101.54546811911506</v>
      </c>
      <c r="E85" s="21">
        <v>101.00773275256982</v>
      </c>
      <c r="F85" s="21">
        <v>101.01147</v>
      </c>
      <c r="G85" s="24"/>
    </row>
    <row r="86" spans="1:7" x14ac:dyDescent="0.3">
      <c r="A86" s="20" t="s">
        <v>80</v>
      </c>
      <c r="B86" s="20" t="s">
        <v>469</v>
      </c>
      <c r="C86" s="21">
        <v>93.634467732730997</v>
      </c>
      <c r="D86" s="21">
        <v>94.166571694289459</v>
      </c>
      <c r="E86" s="21">
        <v>94.552443884913458</v>
      </c>
      <c r="F86" s="21">
        <v>95.650613359999994</v>
      </c>
      <c r="G86" s="24"/>
    </row>
    <row r="87" spans="1:7" x14ac:dyDescent="0.3">
      <c r="A87" s="20" t="s">
        <v>81</v>
      </c>
      <c r="B87" s="20" t="s">
        <v>470</v>
      </c>
      <c r="C87" s="21">
        <v>95.6501123070407</v>
      </c>
      <c r="D87" s="21">
        <v>96.502333581813119</v>
      </c>
      <c r="E87" s="21">
        <v>96.306216197318165</v>
      </c>
      <c r="F87" s="21">
        <v>96.039716350000006</v>
      </c>
      <c r="G87" s="24"/>
    </row>
    <row r="88" spans="1:7" x14ac:dyDescent="0.3">
      <c r="A88" s="20" t="s">
        <v>83</v>
      </c>
      <c r="B88" s="20" t="s">
        <v>472</v>
      </c>
      <c r="C88" s="21">
        <v>97.103052377523795</v>
      </c>
      <c r="D88" s="21">
        <v>97.463746734077503</v>
      </c>
      <c r="E88" s="21">
        <v>96.965849792848559</v>
      </c>
      <c r="F88" s="21">
        <v>97.605608140000001</v>
      </c>
      <c r="G88" s="24"/>
    </row>
    <row r="89" spans="1:7" x14ac:dyDescent="0.3">
      <c r="A89" s="20" t="s">
        <v>84</v>
      </c>
      <c r="B89" s="20" t="s">
        <v>473</v>
      </c>
      <c r="C89" s="21">
        <v>102.138209895112</v>
      </c>
      <c r="D89" s="21">
        <v>101.84979738957553</v>
      </c>
      <c r="E89" s="21">
        <v>102.36355145638396</v>
      </c>
      <c r="F89" s="21">
        <v>103.04863880000001</v>
      </c>
      <c r="G89" s="24"/>
    </row>
    <row r="90" spans="1:7" x14ac:dyDescent="0.3">
      <c r="A90" s="20" t="s">
        <v>85</v>
      </c>
      <c r="B90" s="20" t="s">
        <v>474</v>
      </c>
      <c r="C90" s="21">
        <v>92.323214559982702</v>
      </c>
      <c r="D90" s="21">
        <v>92.991894269758788</v>
      </c>
      <c r="E90" s="21">
        <v>93.681029704314668</v>
      </c>
      <c r="F90" s="21">
        <v>93.697334170000005</v>
      </c>
      <c r="G90" s="24"/>
    </row>
    <row r="91" spans="1:7" x14ac:dyDescent="0.3">
      <c r="A91" s="20" t="s">
        <v>86</v>
      </c>
      <c r="B91" s="20" t="s">
        <v>475</v>
      </c>
      <c r="C91" s="21">
        <v>95.860571952271201</v>
      </c>
      <c r="D91" s="21">
        <v>95.573188528396415</v>
      </c>
      <c r="E91" s="21">
        <v>96.108701879261062</v>
      </c>
      <c r="F91" s="21">
        <v>96.396256379999997</v>
      </c>
      <c r="G91" s="24"/>
    </row>
    <row r="92" spans="1:7" x14ac:dyDescent="0.3">
      <c r="A92" s="20" t="s">
        <v>87</v>
      </c>
      <c r="B92" s="20" t="s">
        <v>476</v>
      </c>
      <c r="C92" s="21">
        <v>107.657023569928</v>
      </c>
      <c r="D92" s="21">
        <v>107.62813284114401</v>
      </c>
      <c r="E92" s="21">
        <v>107.57067376635905</v>
      </c>
      <c r="F92" s="21">
        <v>107.9190868</v>
      </c>
      <c r="G92" s="24"/>
    </row>
    <row r="93" spans="1:7" x14ac:dyDescent="0.3">
      <c r="A93" s="20" t="s">
        <v>88</v>
      </c>
      <c r="B93" s="20" t="s">
        <v>477</v>
      </c>
      <c r="C93" s="21">
        <v>95.1884102806372</v>
      </c>
      <c r="D93" s="21">
        <v>94.780114909925345</v>
      </c>
      <c r="E93" s="21">
        <v>94.464624764541</v>
      </c>
      <c r="F93" s="21">
        <v>94.100391689999995</v>
      </c>
      <c r="G93" s="24"/>
    </row>
    <row r="94" spans="1:7" x14ac:dyDescent="0.3">
      <c r="A94" s="20" t="s">
        <v>89</v>
      </c>
      <c r="B94" s="20" t="s">
        <v>478</v>
      </c>
      <c r="C94" s="21">
        <v>92.7986856528494</v>
      </c>
      <c r="D94" s="21">
        <v>93.694060810308073</v>
      </c>
      <c r="E94" s="21">
        <v>94.733580758635313</v>
      </c>
      <c r="F94" s="21">
        <v>95.56048577</v>
      </c>
      <c r="G94" s="24"/>
    </row>
    <row r="95" spans="1:7" x14ac:dyDescent="0.3">
      <c r="A95" s="20" t="s">
        <v>90</v>
      </c>
      <c r="B95" s="20" t="s">
        <v>479</v>
      </c>
      <c r="C95" s="21">
        <v>100.642183366762</v>
      </c>
      <c r="D95" s="21">
        <v>100.57727523038972</v>
      </c>
      <c r="E95" s="21">
        <v>101.25129358372901</v>
      </c>
      <c r="F95" s="21">
        <v>101.26817029999999</v>
      </c>
      <c r="G95" s="24"/>
    </row>
    <row r="96" spans="1:7" x14ac:dyDescent="0.3">
      <c r="A96" s="20" t="s">
        <v>91</v>
      </c>
      <c r="B96" s="20" t="s">
        <v>480</v>
      </c>
      <c r="C96" s="21">
        <v>92.202004982463706</v>
      </c>
      <c r="D96" s="21">
        <v>92.852970660599098</v>
      </c>
      <c r="E96" s="21">
        <v>92.603327215207742</v>
      </c>
      <c r="F96" s="21">
        <v>92.568673419999996</v>
      </c>
      <c r="G96" s="24"/>
    </row>
    <row r="97" spans="1:7" x14ac:dyDescent="0.3">
      <c r="A97" s="20" t="s">
        <v>92</v>
      </c>
      <c r="B97" s="20" t="s">
        <v>481</v>
      </c>
      <c r="C97" s="21">
        <v>100.064418383489</v>
      </c>
      <c r="D97" s="21">
        <v>100.24306814860709</v>
      </c>
      <c r="E97" s="21">
        <v>100.60129418296856</v>
      </c>
      <c r="F97" s="21">
        <v>100.8343531</v>
      </c>
      <c r="G97" s="24"/>
    </row>
    <row r="98" spans="1:7" x14ac:dyDescent="0.3">
      <c r="A98" s="20" t="s">
        <v>93</v>
      </c>
      <c r="B98" s="20" t="s">
        <v>482</v>
      </c>
      <c r="C98" s="21">
        <v>94.986236535135504</v>
      </c>
      <c r="D98" s="21">
        <v>95.390014975930384</v>
      </c>
      <c r="E98" s="21">
        <v>95.765913381659274</v>
      </c>
      <c r="F98" s="21">
        <v>95.392835869999999</v>
      </c>
      <c r="G98" s="24"/>
    </row>
    <row r="99" spans="1:7" x14ac:dyDescent="0.3">
      <c r="A99" s="20" t="s">
        <v>94</v>
      </c>
      <c r="B99" s="20" t="s">
        <v>483</v>
      </c>
      <c r="C99" s="21">
        <v>105.872003691496</v>
      </c>
      <c r="D99" s="21">
        <v>105.55492506800579</v>
      </c>
      <c r="E99" s="21">
        <v>105.08341877425786</v>
      </c>
      <c r="F99" s="21">
        <v>104.77533510000001</v>
      </c>
      <c r="G99" s="24"/>
    </row>
    <row r="100" spans="1:7" x14ac:dyDescent="0.3">
      <c r="A100" s="20" t="s">
        <v>95</v>
      </c>
      <c r="B100" s="20" t="s">
        <v>484</v>
      </c>
      <c r="C100" s="21">
        <v>81.077605908992695</v>
      </c>
      <c r="D100" s="21">
        <v>86.641456085426213</v>
      </c>
      <c r="E100" s="21">
        <v>91.197710979625413</v>
      </c>
      <c r="F100" s="21">
        <v>93.190288940000002</v>
      </c>
      <c r="G100" s="24"/>
    </row>
    <row r="101" spans="1:7" x14ac:dyDescent="0.3">
      <c r="A101" s="20" t="s">
        <v>96</v>
      </c>
      <c r="B101" s="20" t="s">
        <v>485</v>
      </c>
      <c r="C101" s="21">
        <v>101.654617944899</v>
      </c>
      <c r="D101" s="21">
        <v>101.48819426512785</v>
      </c>
      <c r="E101" s="21">
        <v>101.64140632706859</v>
      </c>
      <c r="F101" s="21">
        <v>101.6142827</v>
      </c>
      <c r="G101" s="24"/>
    </row>
    <row r="102" spans="1:7" x14ac:dyDescent="0.3">
      <c r="A102" s="20" t="s">
        <v>97</v>
      </c>
      <c r="B102" s="20" t="s">
        <v>486</v>
      </c>
      <c r="C102" s="21">
        <v>97.315724038714606</v>
      </c>
      <c r="D102" s="21">
        <v>96.241631572629942</v>
      </c>
      <c r="E102" s="21">
        <v>96.60747537612545</v>
      </c>
      <c r="F102" s="21">
        <v>96.172782130000002</v>
      </c>
      <c r="G102" s="24"/>
    </row>
    <row r="103" spans="1:7" x14ac:dyDescent="0.3">
      <c r="A103" s="20" t="s">
        <v>98</v>
      </c>
      <c r="B103" s="20" t="s">
        <v>487</v>
      </c>
      <c r="C103" s="21">
        <v>95.859685796682001</v>
      </c>
      <c r="D103" s="21">
        <v>95.989935521206135</v>
      </c>
      <c r="E103" s="21">
        <v>95.394000652372767</v>
      </c>
      <c r="F103" s="21">
        <v>95.377727759999999</v>
      </c>
      <c r="G103" s="24"/>
    </row>
    <row r="104" spans="1:7" x14ac:dyDescent="0.3">
      <c r="A104" s="20" t="s">
        <v>99</v>
      </c>
      <c r="B104" s="20" t="s">
        <v>488</v>
      </c>
      <c r="C104" s="21">
        <v>85.225846792309895</v>
      </c>
      <c r="D104" s="21">
        <v>84.54091769593569</v>
      </c>
      <c r="E104" s="21">
        <v>84.560772964983499</v>
      </c>
      <c r="F104" s="21">
        <v>85.533504699999995</v>
      </c>
      <c r="G104" s="24"/>
    </row>
    <row r="105" spans="1:7" x14ac:dyDescent="0.3">
      <c r="A105" s="20" t="s">
        <v>100</v>
      </c>
      <c r="B105" s="20" t="s">
        <v>489</v>
      </c>
      <c r="C105" s="21">
        <v>89.262920199531095</v>
      </c>
      <c r="D105" s="21">
        <v>89.987438707790403</v>
      </c>
      <c r="E105" s="21">
        <v>89.146979321957943</v>
      </c>
      <c r="F105" s="21">
        <v>89.448017089999993</v>
      </c>
      <c r="G105" s="24"/>
    </row>
    <row r="106" spans="1:7" x14ac:dyDescent="0.3">
      <c r="A106" s="20" t="s">
        <v>101</v>
      </c>
      <c r="B106" s="20" t="s">
        <v>490</v>
      </c>
      <c r="C106" s="21">
        <v>92.4416377632257</v>
      </c>
      <c r="D106" s="21">
        <v>93.84292764039435</v>
      </c>
      <c r="E106" s="21">
        <v>94.068191836991673</v>
      </c>
      <c r="F106" s="21">
        <v>93.294794269999997</v>
      </c>
      <c r="G106" s="24"/>
    </row>
    <row r="107" spans="1:7" x14ac:dyDescent="0.3">
      <c r="A107" s="20" t="s">
        <v>102</v>
      </c>
      <c r="B107" s="20" t="s">
        <v>491</v>
      </c>
      <c r="C107" s="21">
        <v>106.329420877991</v>
      </c>
      <c r="D107" s="21">
        <v>106.29078707005856</v>
      </c>
      <c r="E107" s="21">
        <v>106.6052548324262</v>
      </c>
      <c r="F107" s="21">
        <v>106.794389</v>
      </c>
      <c r="G107" s="24"/>
    </row>
    <row r="108" spans="1:7" x14ac:dyDescent="0.3">
      <c r="A108" s="20" t="s">
        <v>103</v>
      </c>
      <c r="B108" s="20" t="s">
        <v>492</v>
      </c>
      <c r="C108" s="21">
        <v>90.519885948355295</v>
      </c>
      <c r="D108" s="21">
        <v>90.419351734260033</v>
      </c>
      <c r="E108" s="21">
        <v>90.955440182022656</v>
      </c>
      <c r="F108" s="21">
        <v>90.96955801</v>
      </c>
      <c r="G108" s="24"/>
    </row>
    <row r="109" spans="1:7" x14ac:dyDescent="0.3">
      <c r="A109" s="20" t="s">
        <v>106</v>
      </c>
      <c r="B109" s="20" t="s">
        <v>495</v>
      </c>
      <c r="C109" s="21">
        <v>99.950620751977894</v>
      </c>
      <c r="D109" s="21">
        <v>100.59347383696993</v>
      </c>
      <c r="E109" s="21">
        <v>100.66900374684033</v>
      </c>
      <c r="F109" s="21">
        <v>101.9421876</v>
      </c>
      <c r="G109" s="24"/>
    </row>
    <row r="110" spans="1:7" x14ac:dyDescent="0.3">
      <c r="A110" s="20" t="s">
        <v>107</v>
      </c>
      <c r="B110" s="20" t="s">
        <v>496</v>
      </c>
      <c r="C110" s="21">
        <v>102.043964054054</v>
      </c>
      <c r="D110" s="21">
        <v>101.55996275456357</v>
      </c>
      <c r="E110" s="21">
        <v>101.25411725958222</v>
      </c>
      <c r="F110" s="21">
        <v>101.0261055</v>
      </c>
      <c r="G110" s="24"/>
    </row>
    <row r="111" spans="1:7" x14ac:dyDescent="0.3">
      <c r="A111" s="20" t="s">
        <v>104</v>
      </c>
      <c r="B111" s="20" t="s">
        <v>493</v>
      </c>
      <c r="C111" s="21">
        <v>90.725636703729904</v>
      </c>
      <c r="D111" s="21">
        <v>90.407662656234592</v>
      </c>
      <c r="E111" s="21">
        <v>90.501144684436397</v>
      </c>
      <c r="F111" s="21">
        <v>90.747358250000005</v>
      </c>
      <c r="G111" s="24"/>
    </row>
    <row r="112" spans="1:7" x14ac:dyDescent="0.3">
      <c r="A112" s="20" t="s">
        <v>105</v>
      </c>
      <c r="B112" s="20" t="s">
        <v>494</v>
      </c>
      <c r="C112" s="21">
        <v>96.202889878064497</v>
      </c>
      <c r="D112" s="21">
        <v>95.509090280161246</v>
      </c>
      <c r="E112" s="21">
        <v>93.744871138937995</v>
      </c>
      <c r="F112" s="21">
        <v>92.893099079999999</v>
      </c>
      <c r="G112" s="24"/>
    </row>
    <row r="113" spans="1:7" x14ac:dyDescent="0.3">
      <c r="A113" s="20" t="s">
        <v>163</v>
      </c>
      <c r="B113" s="20" t="s">
        <v>552</v>
      </c>
      <c r="C113" s="21">
        <v>103.385861556547</v>
      </c>
      <c r="D113" s="21">
        <v>102.79835851129099</v>
      </c>
      <c r="E113" s="21">
        <v>101.58048570772347</v>
      </c>
      <c r="F113" s="21">
        <v>101.1953889</v>
      </c>
      <c r="G113" s="24"/>
    </row>
    <row r="114" spans="1:7" x14ac:dyDescent="0.3">
      <c r="A114" s="20" t="s">
        <v>108</v>
      </c>
      <c r="B114" s="20" t="s">
        <v>497</v>
      </c>
      <c r="C114" s="21">
        <v>100.802498198935</v>
      </c>
      <c r="D114" s="21">
        <v>101.024820745398</v>
      </c>
      <c r="E114" s="21">
        <v>101.34580863492242</v>
      </c>
      <c r="F114" s="21">
        <v>101.6969747</v>
      </c>
      <c r="G114" s="24"/>
    </row>
    <row r="115" spans="1:7" x14ac:dyDescent="0.3">
      <c r="A115" s="20" t="s">
        <v>109</v>
      </c>
      <c r="B115" s="20" t="s">
        <v>498</v>
      </c>
      <c r="C115" s="21">
        <v>80.600722310525597</v>
      </c>
      <c r="D115" s="21">
        <v>80.361191878745544</v>
      </c>
      <c r="E115" s="21">
        <v>80.670638382456204</v>
      </c>
      <c r="F115" s="21">
        <v>81.473926770000006</v>
      </c>
      <c r="G115" s="24"/>
    </row>
    <row r="116" spans="1:7" x14ac:dyDescent="0.3">
      <c r="A116" s="20" t="s">
        <v>110</v>
      </c>
      <c r="B116" s="20" t="s">
        <v>499</v>
      </c>
      <c r="C116" s="21">
        <v>100.359125800249</v>
      </c>
      <c r="D116" s="21">
        <v>100.30478531547757</v>
      </c>
      <c r="E116" s="21">
        <v>99.488002099203342</v>
      </c>
      <c r="F116" s="21">
        <v>99.431344749999994</v>
      </c>
      <c r="G116" s="24"/>
    </row>
    <row r="117" spans="1:7" x14ac:dyDescent="0.3">
      <c r="A117" s="20" t="s">
        <v>111</v>
      </c>
      <c r="B117" s="20" t="s">
        <v>500</v>
      </c>
      <c r="C117" s="21">
        <v>91.8667342916374</v>
      </c>
      <c r="D117" s="21">
        <v>91.722600931059731</v>
      </c>
      <c r="E117" s="21">
        <v>92.028345718716992</v>
      </c>
      <c r="F117" s="21">
        <v>92.292713419999998</v>
      </c>
      <c r="G117" s="24"/>
    </row>
    <row r="118" spans="1:7" x14ac:dyDescent="0.3">
      <c r="A118" s="20" t="s">
        <v>112</v>
      </c>
      <c r="B118" s="20" t="s">
        <v>501</v>
      </c>
      <c r="C118" s="21">
        <v>103.10277448091</v>
      </c>
      <c r="D118" s="21">
        <v>102.21339529102193</v>
      </c>
      <c r="E118" s="21">
        <v>102.6172312767595</v>
      </c>
      <c r="F118" s="21">
        <v>102.47351980000001</v>
      </c>
      <c r="G118" s="24"/>
    </row>
    <row r="119" spans="1:7" x14ac:dyDescent="0.3">
      <c r="A119" s="20" t="s">
        <v>113</v>
      </c>
      <c r="B119" s="20" t="s">
        <v>502</v>
      </c>
      <c r="C119" s="21">
        <v>84.6800985860841</v>
      </c>
      <c r="D119" s="21">
        <v>83.412621979808364</v>
      </c>
      <c r="E119" s="21">
        <v>84.194385930619845</v>
      </c>
      <c r="F119" s="21">
        <v>81.234381990000003</v>
      </c>
      <c r="G119" s="24"/>
    </row>
    <row r="120" spans="1:7" x14ac:dyDescent="0.3">
      <c r="A120" s="20" t="s">
        <v>114</v>
      </c>
      <c r="B120" s="20" t="s">
        <v>503</v>
      </c>
      <c r="C120" s="21">
        <v>97.637335830058603</v>
      </c>
      <c r="D120" s="21">
        <v>97.846633575946498</v>
      </c>
      <c r="E120" s="21">
        <v>98.356477085522954</v>
      </c>
      <c r="F120" s="21">
        <v>98.762028189999995</v>
      </c>
      <c r="G120" s="24"/>
    </row>
    <row r="121" spans="1:7" x14ac:dyDescent="0.3">
      <c r="A121" s="20" t="s">
        <v>115</v>
      </c>
      <c r="B121" s="20" t="s">
        <v>504</v>
      </c>
      <c r="C121" s="21">
        <v>94.805830755718006</v>
      </c>
      <c r="D121" s="21">
        <v>94.84684135159317</v>
      </c>
      <c r="E121" s="21">
        <v>94.60030451986313</v>
      </c>
      <c r="F121" s="21">
        <v>95.642573040000002</v>
      </c>
      <c r="G121" s="24"/>
    </row>
    <row r="122" spans="1:7" x14ac:dyDescent="0.3">
      <c r="A122" s="20" t="s">
        <v>116</v>
      </c>
      <c r="B122" s="20" t="s">
        <v>505</v>
      </c>
      <c r="C122" s="21">
        <v>97.004888026176701</v>
      </c>
      <c r="D122" s="21">
        <v>96.472627465901525</v>
      </c>
      <c r="E122" s="21">
        <v>96.826015808406979</v>
      </c>
      <c r="F122" s="21">
        <v>96.945356340000004</v>
      </c>
      <c r="G122" s="24"/>
    </row>
    <row r="123" spans="1:7" x14ac:dyDescent="0.3">
      <c r="A123" s="20" t="s">
        <v>118</v>
      </c>
      <c r="B123" s="20" t="s">
        <v>507</v>
      </c>
      <c r="C123" s="21">
        <v>100.322339600495</v>
      </c>
      <c r="D123" s="21">
        <v>100.56501126541671</v>
      </c>
      <c r="E123" s="21">
        <v>101.38859722080393</v>
      </c>
      <c r="F123" s="21">
        <v>101.2785858</v>
      </c>
      <c r="G123" s="24"/>
    </row>
    <row r="124" spans="1:7" x14ac:dyDescent="0.3">
      <c r="A124" s="20" t="s">
        <v>122</v>
      </c>
      <c r="B124" s="20" t="s">
        <v>511</v>
      </c>
      <c r="C124" s="21">
        <v>100.439644568479</v>
      </c>
      <c r="D124" s="21">
        <v>100.58422760683627</v>
      </c>
      <c r="E124" s="21">
        <v>100.28934687960867</v>
      </c>
      <c r="F124" s="21">
        <v>100.2293401</v>
      </c>
      <c r="G124" s="24"/>
    </row>
    <row r="125" spans="1:7" x14ac:dyDescent="0.3">
      <c r="A125" s="20" t="s">
        <v>117</v>
      </c>
      <c r="B125" s="20" t="s">
        <v>506</v>
      </c>
      <c r="C125" s="21">
        <v>76.865888648452895</v>
      </c>
      <c r="D125" s="21">
        <v>78.183711853655581</v>
      </c>
      <c r="E125" s="21">
        <v>78.358917047538554</v>
      </c>
      <c r="F125" s="21">
        <v>78.612075379999993</v>
      </c>
      <c r="G125" s="24"/>
    </row>
    <row r="126" spans="1:7" x14ac:dyDescent="0.3">
      <c r="A126" s="20" t="s">
        <v>119</v>
      </c>
      <c r="B126" s="20" t="s">
        <v>508</v>
      </c>
      <c r="C126" s="21">
        <v>101.40055699947099</v>
      </c>
      <c r="D126" s="21">
        <v>101.46679536633081</v>
      </c>
      <c r="E126" s="21">
        <v>101.41361444737724</v>
      </c>
      <c r="F126" s="21">
        <v>101.7723084</v>
      </c>
      <c r="G126" s="24"/>
    </row>
    <row r="127" spans="1:7" x14ac:dyDescent="0.3">
      <c r="A127" s="20" t="s">
        <v>120</v>
      </c>
      <c r="B127" s="20" t="s">
        <v>509</v>
      </c>
      <c r="C127" s="21">
        <v>103.846143086499</v>
      </c>
      <c r="D127" s="21">
        <v>104.35640569285678</v>
      </c>
      <c r="E127" s="21">
        <v>104.11107436437433</v>
      </c>
      <c r="F127" s="21">
        <v>104.6782082</v>
      </c>
      <c r="G127" s="24"/>
    </row>
    <row r="128" spans="1:7" x14ac:dyDescent="0.3">
      <c r="A128" s="20" t="s">
        <v>121</v>
      </c>
      <c r="B128" s="20" t="s">
        <v>510</v>
      </c>
      <c r="C128" s="21">
        <v>105.710112628638</v>
      </c>
      <c r="D128" s="21">
        <v>105.87768824972234</v>
      </c>
      <c r="E128" s="21">
        <v>105.74266911002141</v>
      </c>
      <c r="F128" s="21">
        <v>106.00916890000001</v>
      </c>
      <c r="G128" s="24"/>
    </row>
    <row r="129" spans="1:7" x14ac:dyDescent="0.3">
      <c r="A129" s="20" t="s">
        <v>123</v>
      </c>
      <c r="B129" s="20" t="s">
        <v>512</v>
      </c>
      <c r="C129" s="21">
        <v>93.410249017978501</v>
      </c>
      <c r="D129" s="21">
        <v>93.670723330331896</v>
      </c>
      <c r="E129" s="21">
        <v>93.764158833910756</v>
      </c>
      <c r="F129" s="21">
        <v>94.43572571</v>
      </c>
      <c r="G129" s="24"/>
    </row>
    <row r="130" spans="1:7" x14ac:dyDescent="0.3">
      <c r="A130" s="20" t="s">
        <v>124</v>
      </c>
      <c r="B130" s="20" t="s">
        <v>513</v>
      </c>
      <c r="C130" s="21">
        <v>94.528542834287606</v>
      </c>
      <c r="D130" s="21">
        <v>94.552162657122352</v>
      </c>
      <c r="E130" s="21">
        <v>94.729668093726772</v>
      </c>
      <c r="F130" s="21">
        <v>94.740083490000004</v>
      </c>
      <c r="G130" s="24"/>
    </row>
    <row r="131" spans="1:7" x14ac:dyDescent="0.3">
      <c r="A131" s="20" t="s">
        <v>125</v>
      </c>
      <c r="B131" s="20" t="s">
        <v>514</v>
      </c>
      <c r="C131" s="21">
        <v>101.974010936027</v>
      </c>
      <c r="D131" s="21">
        <v>101.83261653762966</v>
      </c>
      <c r="E131" s="21">
        <v>101.65594138913093</v>
      </c>
      <c r="F131" s="21">
        <v>101.57448410000001</v>
      </c>
      <c r="G131" s="24"/>
    </row>
    <row r="132" spans="1:7" x14ac:dyDescent="0.3">
      <c r="A132" s="20" t="s">
        <v>126</v>
      </c>
      <c r="B132" s="20" t="s">
        <v>515</v>
      </c>
      <c r="C132" s="21">
        <v>99.574867446366497</v>
      </c>
      <c r="D132" s="21">
        <v>99.931130601131684</v>
      </c>
      <c r="E132" s="21">
        <v>99.732114513749167</v>
      </c>
      <c r="F132" s="21">
        <v>99.012197099999995</v>
      </c>
      <c r="G132" s="24"/>
    </row>
    <row r="133" spans="1:7" x14ac:dyDescent="0.3">
      <c r="A133" s="20" t="s">
        <v>127</v>
      </c>
      <c r="B133" s="20" t="s">
        <v>516</v>
      </c>
      <c r="C133" s="21">
        <v>104.954682063151</v>
      </c>
      <c r="D133" s="21">
        <v>104.89127102888213</v>
      </c>
      <c r="E133" s="21">
        <v>104.55348806622712</v>
      </c>
      <c r="F133" s="21">
        <v>104.7894807</v>
      </c>
      <c r="G133" s="24"/>
    </row>
    <row r="134" spans="1:7" x14ac:dyDescent="0.3">
      <c r="A134" s="20" t="s">
        <v>128</v>
      </c>
      <c r="B134" s="20" t="s">
        <v>517</v>
      </c>
      <c r="C134" s="21">
        <v>94.243158511802605</v>
      </c>
      <c r="D134" s="21">
        <v>95.560386693983588</v>
      </c>
      <c r="E134" s="21">
        <v>95.808861258176108</v>
      </c>
      <c r="F134" s="21">
        <v>95.943931699999993</v>
      </c>
      <c r="G134" s="24"/>
    </row>
    <row r="135" spans="1:7" x14ac:dyDescent="0.3">
      <c r="A135" s="20" t="s">
        <v>129</v>
      </c>
      <c r="B135" s="20" t="s">
        <v>518</v>
      </c>
      <c r="C135" s="21">
        <v>85.477570746564894</v>
      </c>
      <c r="D135" s="21">
        <v>86.209221057835393</v>
      </c>
      <c r="E135" s="21">
        <v>87.344314075953079</v>
      </c>
      <c r="F135" s="21">
        <v>86.823049459999993</v>
      </c>
      <c r="G135" s="24"/>
    </row>
    <row r="136" spans="1:7" x14ac:dyDescent="0.3">
      <c r="A136" s="20" t="s">
        <v>130</v>
      </c>
      <c r="B136" s="20" t="s">
        <v>519</v>
      </c>
      <c r="C136" s="21">
        <v>99.461259500136507</v>
      </c>
      <c r="D136" s="21">
        <v>99.383842479027891</v>
      </c>
      <c r="E136" s="21">
        <v>98.844918005385196</v>
      </c>
      <c r="F136" s="21">
        <v>98.713150499999998</v>
      </c>
      <c r="G136" s="24"/>
    </row>
    <row r="137" spans="1:7" x14ac:dyDescent="0.3">
      <c r="A137" s="20" t="s">
        <v>131</v>
      </c>
      <c r="B137" s="20" t="s">
        <v>520</v>
      </c>
      <c r="C137" s="21">
        <v>98.049080361009004</v>
      </c>
      <c r="D137" s="21">
        <v>97.629382587550921</v>
      </c>
      <c r="E137" s="21">
        <v>99.005182203522125</v>
      </c>
      <c r="F137" s="21">
        <v>99.638212879999998</v>
      </c>
      <c r="G137" s="24"/>
    </row>
    <row r="138" spans="1:7" x14ac:dyDescent="0.3">
      <c r="A138" s="20" t="s">
        <v>132</v>
      </c>
      <c r="B138" s="20" t="s">
        <v>521</v>
      </c>
      <c r="C138" s="21">
        <v>105.163416783979</v>
      </c>
      <c r="D138" s="21">
        <v>104.19572949815276</v>
      </c>
      <c r="E138" s="21">
        <v>103.94015195302751</v>
      </c>
      <c r="F138" s="21">
        <v>103.9364748</v>
      </c>
      <c r="G138" s="24"/>
    </row>
    <row r="139" spans="1:7" x14ac:dyDescent="0.3">
      <c r="A139" s="20" t="s">
        <v>133</v>
      </c>
      <c r="B139" s="20" t="s">
        <v>522</v>
      </c>
      <c r="C139" s="21">
        <v>93.855791977730604</v>
      </c>
      <c r="D139" s="21">
        <v>94.432766024952429</v>
      </c>
      <c r="E139" s="21">
        <v>94.012773736069107</v>
      </c>
      <c r="F139" s="21">
        <v>94.313087080000003</v>
      </c>
      <c r="G139" s="24"/>
    </row>
    <row r="140" spans="1:7" x14ac:dyDescent="0.3">
      <c r="A140" s="20" t="s">
        <v>134</v>
      </c>
      <c r="B140" s="20" t="s">
        <v>523</v>
      </c>
      <c r="C140" s="21">
        <v>101.48445613045401</v>
      </c>
      <c r="D140" s="21">
        <v>101.07019110442745</v>
      </c>
      <c r="E140" s="21">
        <v>101.10052536945003</v>
      </c>
      <c r="F140" s="21">
        <v>101.8573354</v>
      </c>
      <c r="G140" s="24"/>
    </row>
    <row r="141" spans="1:7" x14ac:dyDescent="0.3">
      <c r="A141" s="20" t="s">
        <v>135</v>
      </c>
      <c r="B141" s="20" t="s">
        <v>524</v>
      </c>
      <c r="C141" s="21">
        <v>94.394885453734005</v>
      </c>
      <c r="D141" s="21">
        <v>95.190048526875458</v>
      </c>
      <c r="E141" s="21">
        <v>96.073816402785027</v>
      </c>
      <c r="F141" s="21">
        <v>97.325250449999999</v>
      </c>
      <c r="G141" s="24"/>
    </row>
    <row r="142" spans="1:7" x14ac:dyDescent="0.3">
      <c r="A142" s="20" t="s">
        <v>136</v>
      </c>
      <c r="B142" s="20" t="s">
        <v>525</v>
      </c>
      <c r="C142" s="21">
        <v>95.383961807377801</v>
      </c>
      <c r="D142" s="21">
        <v>95.327228094660668</v>
      </c>
      <c r="E142" s="21">
        <v>96.757630861841193</v>
      </c>
      <c r="F142" s="21">
        <v>96.07188343</v>
      </c>
      <c r="G142" s="24"/>
    </row>
    <row r="143" spans="1:7" x14ac:dyDescent="0.3">
      <c r="A143" s="20" t="s">
        <v>162</v>
      </c>
      <c r="B143" s="20" t="s">
        <v>551</v>
      </c>
      <c r="C143" s="21">
        <v>106.827938612064</v>
      </c>
      <c r="D143" s="21">
        <v>106.51204884075599</v>
      </c>
      <c r="E143" s="21">
        <v>106.06723258838495</v>
      </c>
      <c r="F143" s="21">
        <v>106.59348060000001</v>
      </c>
      <c r="G143" s="24"/>
    </row>
    <row r="144" spans="1:7" x14ac:dyDescent="0.3">
      <c r="A144" s="20" t="s">
        <v>137</v>
      </c>
      <c r="B144" s="20" t="s">
        <v>526</v>
      </c>
      <c r="C144" s="21">
        <v>95.626286211025302</v>
      </c>
      <c r="D144" s="21">
        <v>96.853583263277812</v>
      </c>
      <c r="E144" s="21">
        <v>97.655271331675891</v>
      </c>
      <c r="F144" s="21">
        <v>97.643704220000004</v>
      </c>
      <c r="G144" s="24"/>
    </row>
    <row r="145" spans="1:7" x14ac:dyDescent="0.3">
      <c r="A145" s="20" t="s">
        <v>138</v>
      </c>
      <c r="B145" s="20" t="s">
        <v>527</v>
      </c>
      <c r="C145" s="21">
        <v>84.954386989158095</v>
      </c>
      <c r="D145" s="21">
        <v>84.534039492590125</v>
      </c>
      <c r="E145" s="21">
        <v>83.628428447660397</v>
      </c>
      <c r="F145" s="21">
        <v>83.653169770000005</v>
      </c>
      <c r="G145" s="24"/>
    </row>
    <row r="146" spans="1:7" x14ac:dyDescent="0.3">
      <c r="A146" s="20" t="s">
        <v>139</v>
      </c>
      <c r="B146" s="20" t="s">
        <v>528</v>
      </c>
      <c r="C146" s="21">
        <v>97.392549659064301</v>
      </c>
      <c r="D146" s="21">
        <v>97.198686569299227</v>
      </c>
      <c r="E146" s="21">
        <v>97.03115138002272</v>
      </c>
      <c r="F146" s="21">
        <v>96.726500490000006</v>
      </c>
      <c r="G146" s="24"/>
    </row>
    <row r="147" spans="1:7" x14ac:dyDescent="0.3">
      <c r="A147" s="20" t="s">
        <v>140</v>
      </c>
      <c r="B147" s="20" t="s">
        <v>529</v>
      </c>
      <c r="C147" s="21">
        <v>95.687202900722596</v>
      </c>
      <c r="D147" s="21">
        <v>95.557017390712076</v>
      </c>
      <c r="E147" s="21">
        <v>95.188025617340116</v>
      </c>
      <c r="F147" s="21">
        <v>95.583214209999994</v>
      </c>
      <c r="G147" s="24"/>
    </row>
    <row r="148" spans="1:7" x14ac:dyDescent="0.3">
      <c r="A148" s="20" t="s">
        <v>145</v>
      </c>
      <c r="B148" s="20" t="s">
        <v>534</v>
      </c>
      <c r="C148" s="21">
        <v>92.936313730466097</v>
      </c>
      <c r="D148" s="21">
        <v>91.67965269115065</v>
      </c>
      <c r="E148" s="21">
        <v>91.399076296984418</v>
      </c>
      <c r="F148" s="21">
        <v>91.147772009999997</v>
      </c>
      <c r="G148" s="24"/>
    </row>
    <row r="149" spans="1:7" x14ac:dyDescent="0.3">
      <c r="A149" s="20" t="s">
        <v>146</v>
      </c>
      <c r="B149" s="20" t="s">
        <v>535</v>
      </c>
      <c r="C149" s="21">
        <v>88.568811473932101</v>
      </c>
      <c r="D149" s="21">
        <v>89.679313814444697</v>
      </c>
      <c r="E149" s="21">
        <v>91.18250717634912</v>
      </c>
      <c r="F149" s="21">
        <v>91.211185659999998</v>
      </c>
      <c r="G149" s="24"/>
    </row>
    <row r="150" spans="1:7" x14ac:dyDescent="0.3">
      <c r="A150" s="20" t="s">
        <v>147</v>
      </c>
      <c r="B150" s="20" t="s">
        <v>536</v>
      </c>
      <c r="C150" s="21">
        <v>102.086291813161</v>
      </c>
      <c r="D150" s="21">
        <v>102.39063062642298</v>
      </c>
      <c r="E150" s="21">
        <v>101.77670829462154</v>
      </c>
      <c r="F150" s="21">
        <v>102.403184</v>
      </c>
      <c r="G150" s="24"/>
    </row>
    <row r="151" spans="1:7" x14ac:dyDescent="0.3">
      <c r="A151" s="20" t="s">
        <v>141</v>
      </c>
      <c r="B151" s="20" t="s">
        <v>530</v>
      </c>
      <c r="C151" s="21">
        <v>84.872195850122694</v>
      </c>
      <c r="D151" s="21">
        <v>85.483895355338248</v>
      </c>
      <c r="E151" s="21">
        <v>87.335248149215516</v>
      </c>
      <c r="F151" s="21">
        <v>89.481115389999999</v>
      </c>
      <c r="G151" s="24"/>
    </row>
    <row r="152" spans="1:7" x14ac:dyDescent="0.3">
      <c r="A152" s="20" t="s">
        <v>142</v>
      </c>
      <c r="B152" s="20" t="s">
        <v>531</v>
      </c>
      <c r="C152" s="21">
        <v>103.83441471677899</v>
      </c>
      <c r="D152" s="21">
        <v>103.42614320485755</v>
      </c>
      <c r="E152" s="21">
        <v>103.01705927489384</v>
      </c>
      <c r="F152" s="21">
        <v>103.0718352</v>
      </c>
      <c r="G152" s="24"/>
    </row>
    <row r="153" spans="1:7" x14ac:dyDescent="0.3">
      <c r="A153" s="20" t="s">
        <v>143</v>
      </c>
      <c r="B153" s="20" t="s">
        <v>532</v>
      </c>
      <c r="C153" s="21">
        <v>89.153705962748106</v>
      </c>
      <c r="D153" s="21">
        <v>89.372966384122833</v>
      </c>
      <c r="E153" s="21">
        <v>90.015504384105469</v>
      </c>
      <c r="F153" s="21">
        <v>90.979869289999996</v>
      </c>
      <c r="G153" s="24"/>
    </row>
    <row r="154" spans="1:7" x14ac:dyDescent="0.3">
      <c r="A154" s="20" t="s">
        <v>144</v>
      </c>
      <c r="B154" s="20" t="s">
        <v>533</v>
      </c>
      <c r="C154" s="21">
        <v>94.988708872089305</v>
      </c>
      <c r="D154" s="21">
        <v>95.312310198817514</v>
      </c>
      <c r="E154" s="21">
        <v>95.390054920932144</v>
      </c>
      <c r="F154" s="21">
        <v>95.156507099999999</v>
      </c>
      <c r="G154" s="24"/>
    </row>
    <row r="155" spans="1:7" x14ac:dyDescent="0.3">
      <c r="A155" s="20" t="s">
        <v>148</v>
      </c>
      <c r="B155" s="20" t="s">
        <v>537</v>
      </c>
      <c r="C155" s="21">
        <v>108.256220374869</v>
      </c>
      <c r="D155" s="21">
        <v>107.40755893631064</v>
      </c>
      <c r="E155" s="21">
        <v>107.04909681648704</v>
      </c>
      <c r="F155" s="21">
        <v>106.6607704</v>
      </c>
      <c r="G155" s="24"/>
    </row>
    <row r="156" spans="1:7" x14ac:dyDescent="0.3">
      <c r="A156" s="20" t="s">
        <v>149</v>
      </c>
      <c r="B156" s="20" t="s">
        <v>538</v>
      </c>
      <c r="C156" s="21">
        <v>95.010056992653503</v>
      </c>
      <c r="D156" s="21">
        <v>94.951051279365103</v>
      </c>
      <c r="E156" s="21">
        <v>95.321785694290057</v>
      </c>
      <c r="F156" s="21">
        <v>95.68967026</v>
      </c>
      <c r="G156" s="24"/>
    </row>
    <row r="157" spans="1:7" x14ac:dyDescent="0.3">
      <c r="A157" s="20" t="s">
        <v>150</v>
      </c>
      <c r="B157" s="20" t="s">
        <v>539</v>
      </c>
      <c r="C157" s="21">
        <v>96.714030667149103</v>
      </c>
      <c r="D157" s="21">
        <v>97.082093405769598</v>
      </c>
      <c r="E157" s="21">
        <v>97.078009350216846</v>
      </c>
      <c r="F157" s="21">
        <v>97.199269099999995</v>
      </c>
      <c r="G157" s="24"/>
    </row>
    <row r="158" spans="1:7" x14ac:dyDescent="0.3">
      <c r="A158" s="20" t="s">
        <v>151</v>
      </c>
      <c r="B158" s="20" t="s">
        <v>540</v>
      </c>
      <c r="C158" s="21">
        <v>95.259361497624994</v>
      </c>
      <c r="D158" s="21">
        <v>96.119978360794647</v>
      </c>
      <c r="E158" s="21">
        <v>96.631620373606268</v>
      </c>
      <c r="F158" s="21">
        <v>97.093766590000001</v>
      </c>
      <c r="G158" s="24"/>
    </row>
    <row r="159" spans="1:7" x14ac:dyDescent="0.3">
      <c r="A159" s="20" t="s">
        <v>153</v>
      </c>
      <c r="B159" s="20" t="s">
        <v>542</v>
      </c>
      <c r="C159" s="21">
        <v>99.289783788592899</v>
      </c>
      <c r="D159" s="21">
        <v>99.240997208937671</v>
      </c>
      <c r="E159" s="21">
        <v>98.876646388641319</v>
      </c>
      <c r="F159" s="21">
        <v>98.672453360000006</v>
      </c>
      <c r="G159" s="24"/>
    </row>
    <row r="160" spans="1:7" x14ac:dyDescent="0.3">
      <c r="A160" s="20" t="s">
        <v>155</v>
      </c>
      <c r="B160" s="20" t="s">
        <v>544</v>
      </c>
      <c r="C160" s="21">
        <v>96.821751661509296</v>
      </c>
      <c r="D160" s="21">
        <v>96.502725363486945</v>
      </c>
      <c r="E160" s="21">
        <v>96.086465913460927</v>
      </c>
      <c r="F160" s="21">
        <v>96.227063419999993</v>
      </c>
      <c r="G160" s="24"/>
    </row>
    <row r="161" spans="1:7" x14ac:dyDescent="0.3">
      <c r="A161" s="20" t="s">
        <v>154</v>
      </c>
      <c r="B161" s="20" t="s">
        <v>543</v>
      </c>
      <c r="C161" s="21">
        <v>95.941814282554901</v>
      </c>
      <c r="D161" s="21">
        <v>96.646576563656168</v>
      </c>
      <c r="E161" s="21">
        <v>97.161702693858942</v>
      </c>
      <c r="F161" s="21">
        <v>98.216220609999993</v>
      </c>
      <c r="G161" s="24"/>
    </row>
    <row r="162" spans="1:7" x14ac:dyDescent="0.3">
      <c r="A162" s="20" t="s">
        <v>156</v>
      </c>
      <c r="B162" s="20" t="s">
        <v>545</v>
      </c>
      <c r="C162" s="21">
        <v>83.244080340022506</v>
      </c>
      <c r="D162" s="21">
        <v>84.095707945649011</v>
      </c>
      <c r="E162" s="21">
        <v>85.362851782420776</v>
      </c>
      <c r="F162" s="21">
        <v>84.676903589999995</v>
      </c>
      <c r="G162" s="24"/>
    </row>
    <row r="163" spans="1:7" x14ac:dyDescent="0.3">
      <c r="A163" s="20" t="s">
        <v>157</v>
      </c>
      <c r="B163" s="20" t="s">
        <v>546</v>
      </c>
      <c r="C163" s="21">
        <v>111.43644571900199</v>
      </c>
      <c r="D163" s="21">
        <v>111.12253904562296</v>
      </c>
      <c r="E163" s="21">
        <v>110.90241955972296</v>
      </c>
      <c r="F163" s="21">
        <v>110.6001223</v>
      </c>
      <c r="G163" s="24"/>
    </row>
    <row r="164" spans="1:7" x14ac:dyDescent="0.3">
      <c r="A164" s="20" t="s">
        <v>158</v>
      </c>
      <c r="B164" s="20" t="s">
        <v>547</v>
      </c>
      <c r="C164" s="21">
        <v>102.021431614579</v>
      </c>
      <c r="D164" s="21">
        <v>101.83836337863841</v>
      </c>
      <c r="E164" s="21">
        <v>102.15241665656565</v>
      </c>
      <c r="F164" s="21">
        <v>102.5920145</v>
      </c>
      <c r="G164" s="24"/>
    </row>
    <row r="165" spans="1:7" x14ac:dyDescent="0.3">
      <c r="A165" s="20" t="s">
        <v>159</v>
      </c>
      <c r="B165" s="20" t="s">
        <v>548</v>
      </c>
      <c r="C165" s="21">
        <v>98.027546160020705</v>
      </c>
      <c r="D165" s="21">
        <v>99.114759708173636</v>
      </c>
      <c r="E165" s="21">
        <v>98.83764710294416</v>
      </c>
      <c r="F165" s="21">
        <v>99.366329680000007</v>
      </c>
      <c r="G165" s="24"/>
    </row>
    <row r="166" spans="1:7" x14ac:dyDescent="0.3">
      <c r="A166" s="20" t="s">
        <v>161</v>
      </c>
      <c r="B166" s="20" t="s">
        <v>550</v>
      </c>
      <c r="C166" s="21">
        <v>101.269620977946</v>
      </c>
      <c r="D166" s="21">
        <v>101.1398208395529</v>
      </c>
      <c r="E166" s="21">
        <v>100.32492779671637</v>
      </c>
      <c r="F166" s="21">
        <v>100.8508152</v>
      </c>
      <c r="G166" s="24"/>
    </row>
    <row r="167" spans="1:7" x14ac:dyDescent="0.3">
      <c r="A167" s="20" t="s">
        <v>160</v>
      </c>
      <c r="B167" s="20" t="s">
        <v>549</v>
      </c>
      <c r="C167" s="21">
        <v>83.600956263132801</v>
      </c>
      <c r="D167" s="21">
        <v>84.476465977022769</v>
      </c>
      <c r="E167" s="21">
        <v>85.04996854731796</v>
      </c>
      <c r="F167" s="21">
        <v>86.089119229999994</v>
      </c>
      <c r="G167" s="24"/>
    </row>
    <row r="168" spans="1:7" x14ac:dyDescent="0.3">
      <c r="A168" s="22" t="s">
        <v>165</v>
      </c>
      <c r="B168" s="22" t="s">
        <v>554</v>
      </c>
      <c r="C168" s="23">
        <v>94.198541685928404</v>
      </c>
      <c r="D168" s="23">
        <v>94.093910894266699</v>
      </c>
      <c r="E168" s="23">
        <v>95.213479261377316</v>
      </c>
      <c r="F168" s="23">
        <v>94.465165290000002</v>
      </c>
      <c r="G168" s="24"/>
    </row>
    <row r="169" spans="1:7" x14ac:dyDescent="0.3">
      <c r="A169" s="22" t="s">
        <v>166</v>
      </c>
      <c r="B169" s="22" t="s">
        <v>555</v>
      </c>
      <c r="C169" s="23">
        <v>87.611468258669802</v>
      </c>
      <c r="D169" s="23">
        <v>89.064236458997712</v>
      </c>
      <c r="E169" s="23">
        <v>89.47278540371893</v>
      </c>
      <c r="F169" s="23">
        <v>88.709542020000001</v>
      </c>
      <c r="G169" s="24"/>
    </row>
    <row r="170" spans="1:7" x14ac:dyDescent="0.3">
      <c r="A170" s="22" t="s">
        <v>167</v>
      </c>
      <c r="B170" s="22" t="s">
        <v>556</v>
      </c>
      <c r="C170" s="23">
        <v>93.926736796564697</v>
      </c>
      <c r="D170" s="23">
        <v>92.597848961829612</v>
      </c>
      <c r="E170" s="23">
        <v>92.784063324341162</v>
      </c>
      <c r="F170" s="23">
        <v>90.653165349999995</v>
      </c>
      <c r="G170" s="24"/>
    </row>
    <row r="171" spans="1:7" x14ac:dyDescent="0.3">
      <c r="A171" s="22" t="s">
        <v>168</v>
      </c>
      <c r="B171" s="22" t="s">
        <v>557</v>
      </c>
      <c r="C171" s="23">
        <v>95.327763613169694</v>
      </c>
      <c r="D171" s="23">
        <v>95.606275092911005</v>
      </c>
      <c r="E171" s="23">
        <v>96.629098653005741</v>
      </c>
      <c r="F171" s="23">
        <v>97.069653450000004</v>
      </c>
      <c r="G171" s="24"/>
    </row>
    <row r="172" spans="1:7" x14ac:dyDescent="0.3">
      <c r="A172" s="22" t="s">
        <v>169</v>
      </c>
      <c r="B172" s="22" t="s">
        <v>558</v>
      </c>
      <c r="C172" s="23">
        <v>94.607426843417002</v>
      </c>
      <c r="D172" s="23">
        <v>95.265805489354705</v>
      </c>
      <c r="E172" s="23">
        <v>93.899342550214783</v>
      </c>
      <c r="F172" s="23">
        <v>94.39187355</v>
      </c>
      <c r="G172" s="24"/>
    </row>
    <row r="173" spans="1:7" x14ac:dyDescent="0.3">
      <c r="A173" s="22" t="s">
        <v>170</v>
      </c>
      <c r="B173" s="22" t="s">
        <v>559</v>
      </c>
      <c r="C173" s="23">
        <v>96.132179404281601</v>
      </c>
      <c r="D173" s="23">
        <v>96.514306834450963</v>
      </c>
      <c r="E173" s="23">
        <v>97.300765053612835</v>
      </c>
      <c r="F173" s="23">
        <v>98.186591960000001</v>
      </c>
      <c r="G173" s="24"/>
    </row>
    <row r="174" spans="1:7" x14ac:dyDescent="0.3">
      <c r="A174" s="22" t="s">
        <v>385</v>
      </c>
      <c r="B174" s="22" t="s">
        <v>774</v>
      </c>
      <c r="C174" s="23">
        <v>100.15540840200499</v>
      </c>
      <c r="D174" s="23">
        <v>100.12185317334719</v>
      </c>
      <c r="E174" s="23">
        <v>100.36096559684407</v>
      </c>
      <c r="F174" s="23">
        <v>100.2973657</v>
      </c>
      <c r="G174" s="24"/>
    </row>
    <row r="175" spans="1:7" x14ac:dyDescent="0.3">
      <c r="A175" s="22" t="s">
        <v>171</v>
      </c>
      <c r="B175" s="22" t="s">
        <v>560</v>
      </c>
      <c r="C175" s="23">
        <v>91.686930993903204</v>
      </c>
      <c r="D175" s="23">
        <v>91.742739880884301</v>
      </c>
      <c r="E175" s="23">
        <v>92.929985562364223</v>
      </c>
      <c r="F175" s="23">
        <v>92.387548129999999</v>
      </c>
      <c r="G175" s="24"/>
    </row>
    <row r="176" spans="1:7" x14ac:dyDescent="0.3">
      <c r="A176" s="22" t="s">
        <v>172</v>
      </c>
      <c r="B176" s="22" t="s">
        <v>561</v>
      </c>
      <c r="C176" s="23">
        <v>91.163639918661303</v>
      </c>
      <c r="D176" s="23">
        <v>90.905978957049754</v>
      </c>
      <c r="E176" s="23">
        <v>90.474053980781548</v>
      </c>
      <c r="F176" s="23">
        <v>90.219213199999999</v>
      </c>
      <c r="G176" s="24"/>
    </row>
    <row r="177" spans="1:7" x14ac:dyDescent="0.3">
      <c r="A177" s="22" t="s">
        <v>173</v>
      </c>
      <c r="B177" s="22" t="s">
        <v>562</v>
      </c>
      <c r="C177" s="23">
        <v>82.691026700608603</v>
      </c>
      <c r="D177" s="23">
        <v>85.854134446880195</v>
      </c>
      <c r="E177" s="23">
        <v>88.335565267265366</v>
      </c>
      <c r="F177" s="23">
        <v>86.279789570000005</v>
      </c>
      <c r="G177" s="24"/>
    </row>
    <row r="178" spans="1:7" x14ac:dyDescent="0.3">
      <c r="A178" s="22" t="s">
        <v>174</v>
      </c>
      <c r="B178" s="22" t="s">
        <v>563</v>
      </c>
      <c r="C178" s="23">
        <v>98.8130591922543</v>
      </c>
      <c r="D178" s="23">
        <v>98.340619257088349</v>
      </c>
      <c r="E178" s="23">
        <v>97.14631221237552</v>
      </c>
      <c r="F178" s="23">
        <v>97.470072889999997</v>
      </c>
      <c r="G178" s="24"/>
    </row>
    <row r="179" spans="1:7" x14ac:dyDescent="0.3">
      <c r="A179" s="22" t="s">
        <v>176</v>
      </c>
      <c r="B179" s="22" t="s">
        <v>565</v>
      </c>
      <c r="C179" s="23">
        <v>88.061557398683604</v>
      </c>
      <c r="D179" s="23">
        <v>89.269584598545507</v>
      </c>
      <c r="E179" s="23">
        <v>90.778601190072735</v>
      </c>
      <c r="F179" s="23">
        <v>93.937881500000003</v>
      </c>
      <c r="G179" s="24"/>
    </row>
    <row r="180" spans="1:7" x14ac:dyDescent="0.3">
      <c r="A180" s="22" t="s">
        <v>177</v>
      </c>
      <c r="B180" s="22" t="s">
        <v>566</v>
      </c>
      <c r="C180" s="23">
        <v>92.588671643228693</v>
      </c>
      <c r="D180" s="23">
        <v>92.271054499136312</v>
      </c>
      <c r="E180" s="23">
        <v>92.774655564110418</v>
      </c>
      <c r="F180" s="23">
        <v>93.953546459999998</v>
      </c>
      <c r="G180" s="24"/>
    </row>
    <row r="181" spans="1:7" x14ac:dyDescent="0.3">
      <c r="A181" s="22" t="s">
        <v>175</v>
      </c>
      <c r="B181" s="22" t="s">
        <v>564</v>
      </c>
      <c r="C181" s="23">
        <v>85.297961365294995</v>
      </c>
      <c r="D181" s="23">
        <v>86.356294762063058</v>
      </c>
      <c r="E181" s="23">
        <v>88.72602672505478</v>
      </c>
      <c r="F181" s="23">
        <v>90.860309790000002</v>
      </c>
      <c r="G181" s="24"/>
    </row>
    <row r="182" spans="1:7" x14ac:dyDescent="0.3">
      <c r="A182" s="22" t="s">
        <v>178</v>
      </c>
      <c r="B182" s="22" t="s">
        <v>567</v>
      </c>
      <c r="C182" s="23">
        <v>98.725690811509594</v>
      </c>
      <c r="D182" s="23">
        <v>98.719113676240994</v>
      </c>
      <c r="E182" s="23">
        <v>98.645829017908184</v>
      </c>
      <c r="F182" s="23">
        <v>98.78823826</v>
      </c>
      <c r="G182" s="24"/>
    </row>
    <row r="183" spans="1:7" x14ac:dyDescent="0.3">
      <c r="A183" s="22" t="s">
        <v>179</v>
      </c>
      <c r="B183" s="22" t="s">
        <v>568</v>
      </c>
      <c r="C183" s="23">
        <v>96.398761630980601</v>
      </c>
      <c r="D183" s="23">
        <v>98.17110692739432</v>
      </c>
      <c r="E183" s="23">
        <v>97.786392430411794</v>
      </c>
      <c r="F183" s="23">
        <v>99.20293968</v>
      </c>
      <c r="G183" s="24"/>
    </row>
    <row r="184" spans="1:7" x14ac:dyDescent="0.3">
      <c r="A184" s="22" t="s">
        <v>180</v>
      </c>
      <c r="B184" s="22" t="s">
        <v>569</v>
      </c>
      <c r="C184" s="23">
        <v>92.829558851320499</v>
      </c>
      <c r="D184" s="23">
        <v>95.593113152638594</v>
      </c>
      <c r="E184" s="23">
        <v>96.721348104369341</v>
      </c>
      <c r="F184" s="23">
        <v>97.718694810000002</v>
      </c>
      <c r="G184" s="24"/>
    </row>
    <row r="185" spans="1:7" x14ac:dyDescent="0.3">
      <c r="A185" s="22" t="s">
        <v>181</v>
      </c>
      <c r="B185" s="22" t="s">
        <v>570</v>
      </c>
      <c r="C185" s="23">
        <v>85.152982688244904</v>
      </c>
      <c r="D185" s="23">
        <v>85.17283374120592</v>
      </c>
      <c r="E185" s="23">
        <v>85.177105427584067</v>
      </c>
      <c r="F185" s="23">
        <v>84.449613360000001</v>
      </c>
      <c r="G185" s="24"/>
    </row>
    <row r="186" spans="1:7" x14ac:dyDescent="0.3">
      <c r="A186" s="22" t="s">
        <v>182</v>
      </c>
      <c r="B186" s="22" t="s">
        <v>571</v>
      </c>
      <c r="C186" s="23">
        <v>95.688269609212398</v>
      </c>
      <c r="D186" s="23">
        <v>95.513450343583344</v>
      </c>
      <c r="E186" s="23">
        <v>95.135249798644566</v>
      </c>
      <c r="F186" s="23">
        <v>95.543304509999999</v>
      </c>
      <c r="G186" s="24"/>
    </row>
    <row r="187" spans="1:7" x14ac:dyDescent="0.3">
      <c r="A187" s="22" t="s">
        <v>183</v>
      </c>
      <c r="B187" s="22" t="s">
        <v>572</v>
      </c>
      <c r="C187" s="23">
        <v>105.278593616392</v>
      </c>
      <c r="D187" s="23">
        <v>105.56655940899759</v>
      </c>
      <c r="E187" s="23">
        <v>105.24768118151368</v>
      </c>
      <c r="F187" s="23">
        <v>104.7260315</v>
      </c>
      <c r="G187" s="24"/>
    </row>
    <row r="188" spans="1:7" x14ac:dyDescent="0.3">
      <c r="A188" s="22" t="s">
        <v>184</v>
      </c>
      <c r="B188" s="22" t="s">
        <v>573</v>
      </c>
      <c r="C188" s="23">
        <v>96.454331362130901</v>
      </c>
      <c r="D188" s="23">
        <v>96.829449981532335</v>
      </c>
      <c r="E188" s="23">
        <v>96.296350285407101</v>
      </c>
      <c r="F188" s="23">
        <v>96.347801599999997</v>
      </c>
      <c r="G188" s="24"/>
    </row>
    <row r="189" spans="1:7" x14ac:dyDescent="0.3">
      <c r="A189" s="22" t="s">
        <v>185</v>
      </c>
      <c r="B189" s="22" t="s">
        <v>574</v>
      </c>
      <c r="C189" s="23">
        <v>100.427727665924</v>
      </c>
      <c r="D189" s="23">
        <v>100.61113471899776</v>
      </c>
      <c r="E189" s="23">
        <v>100.54560056938736</v>
      </c>
      <c r="F189" s="23">
        <v>100.5506498</v>
      </c>
      <c r="G189" s="24"/>
    </row>
    <row r="190" spans="1:7" x14ac:dyDescent="0.3">
      <c r="A190" s="22" t="s">
        <v>187</v>
      </c>
      <c r="B190" s="22" t="s">
        <v>576</v>
      </c>
      <c r="C190" s="23">
        <v>83.943795896496596</v>
      </c>
      <c r="D190" s="23">
        <v>85.608222719643351</v>
      </c>
      <c r="E190" s="23">
        <v>88.06645866984627</v>
      </c>
      <c r="F190" s="23">
        <v>89.856354780000004</v>
      </c>
      <c r="G190" s="24"/>
    </row>
    <row r="191" spans="1:7" x14ac:dyDescent="0.3">
      <c r="A191" s="22" t="s">
        <v>186</v>
      </c>
      <c r="B191" s="22" t="s">
        <v>575</v>
      </c>
      <c r="C191" s="23">
        <v>87.902565737003002</v>
      </c>
      <c r="D191" s="23">
        <v>89.39801135907642</v>
      </c>
      <c r="E191" s="23">
        <v>89.309095333352928</v>
      </c>
      <c r="F191" s="23">
        <v>88.136167619999995</v>
      </c>
      <c r="G191" s="24"/>
    </row>
    <row r="192" spans="1:7" x14ac:dyDescent="0.3">
      <c r="A192" s="22" t="s">
        <v>188</v>
      </c>
      <c r="B192" s="22" t="s">
        <v>577</v>
      </c>
      <c r="C192" s="23">
        <v>95.802935484948307</v>
      </c>
      <c r="D192" s="23">
        <v>96.144867388136817</v>
      </c>
      <c r="E192" s="23">
        <v>95.689161171902782</v>
      </c>
      <c r="F192" s="23">
        <v>96.483683850000006</v>
      </c>
      <c r="G192" s="24"/>
    </row>
    <row r="193" spans="1:7" x14ac:dyDescent="0.3">
      <c r="A193" s="22" t="s">
        <v>189</v>
      </c>
      <c r="B193" s="22" t="s">
        <v>578</v>
      </c>
      <c r="C193" s="23">
        <v>87.376864704765893</v>
      </c>
      <c r="D193" s="23">
        <v>85.906324581230564</v>
      </c>
      <c r="E193" s="23">
        <v>83.873284590088772</v>
      </c>
      <c r="F193" s="23">
        <v>82.762785129999997</v>
      </c>
      <c r="G193" s="24"/>
    </row>
    <row r="194" spans="1:7" x14ac:dyDescent="0.3">
      <c r="A194" s="22" t="s">
        <v>190</v>
      </c>
      <c r="B194" s="22" t="s">
        <v>579</v>
      </c>
      <c r="C194" s="23">
        <v>98.191197856262605</v>
      </c>
      <c r="D194" s="23">
        <v>98.021390193883136</v>
      </c>
      <c r="E194" s="23">
        <v>98.984809829441431</v>
      </c>
      <c r="F194" s="23">
        <v>98.750785719999996</v>
      </c>
      <c r="G194" s="24"/>
    </row>
    <row r="195" spans="1:7" x14ac:dyDescent="0.3">
      <c r="A195" s="22" t="s">
        <v>191</v>
      </c>
      <c r="B195" s="22" t="s">
        <v>580</v>
      </c>
      <c r="C195" s="23">
        <v>78.233153295736102</v>
      </c>
      <c r="D195" s="23">
        <v>77.842690373546603</v>
      </c>
      <c r="E195" s="23">
        <v>77.841673226460244</v>
      </c>
      <c r="F195" s="23">
        <v>78.245818200000002</v>
      </c>
      <c r="G195" s="24"/>
    </row>
    <row r="196" spans="1:7" x14ac:dyDescent="0.3">
      <c r="A196" s="22" t="s">
        <v>192</v>
      </c>
      <c r="B196" s="22" t="s">
        <v>581</v>
      </c>
      <c r="C196" s="23">
        <v>80.409293472832303</v>
      </c>
      <c r="D196" s="23">
        <v>80.123602367367141</v>
      </c>
      <c r="E196" s="23">
        <v>80.823094132080911</v>
      </c>
      <c r="F196" s="23">
        <v>80.478161249999999</v>
      </c>
      <c r="G196" s="24"/>
    </row>
    <row r="197" spans="1:7" x14ac:dyDescent="0.3">
      <c r="A197" s="22" t="s">
        <v>193</v>
      </c>
      <c r="B197" s="22" t="s">
        <v>582</v>
      </c>
      <c r="C197" s="23">
        <v>87.891789826615295</v>
      </c>
      <c r="D197" s="23">
        <v>87.411017650167452</v>
      </c>
      <c r="E197" s="23">
        <v>87.640783967111929</v>
      </c>
      <c r="F197" s="23">
        <v>87.831630430000004</v>
      </c>
      <c r="G197" s="24"/>
    </row>
    <row r="198" spans="1:7" x14ac:dyDescent="0.3">
      <c r="A198" s="22" t="s">
        <v>194</v>
      </c>
      <c r="B198" s="22" t="s">
        <v>583</v>
      </c>
      <c r="C198" s="23">
        <v>88.909790969000298</v>
      </c>
      <c r="D198" s="23">
        <v>84.921099622253848</v>
      </c>
      <c r="E198" s="23">
        <v>84.639969348745851</v>
      </c>
      <c r="F198" s="23">
        <v>86.253589059999996</v>
      </c>
      <c r="G198" s="24"/>
    </row>
    <row r="199" spans="1:7" x14ac:dyDescent="0.3">
      <c r="A199" s="22" t="s">
        <v>195</v>
      </c>
      <c r="B199" s="22" t="s">
        <v>584</v>
      </c>
      <c r="C199" s="23">
        <v>89.183533590939902</v>
      </c>
      <c r="D199" s="23">
        <v>86.857285658258732</v>
      </c>
      <c r="E199" s="23">
        <v>89.43512405577728</v>
      </c>
      <c r="F199" s="23">
        <v>92.533622890000004</v>
      </c>
      <c r="G199" s="24"/>
    </row>
    <row r="200" spans="1:7" x14ac:dyDescent="0.3">
      <c r="A200" s="22" t="s">
        <v>196</v>
      </c>
      <c r="B200" s="22" t="s">
        <v>585</v>
      </c>
      <c r="C200" s="23">
        <v>92.344263255944597</v>
      </c>
      <c r="D200" s="23">
        <v>92.237882055883645</v>
      </c>
      <c r="E200" s="23">
        <v>92.422957569578642</v>
      </c>
      <c r="F200" s="23">
        <v>92.910339759999999</v>
      </c>
      <c r="G200" s="24"/>
    </row>
    <row r="201" spans="1:7" x14ac:dyDescent="0.3">
      <c r="A201" s="22" t="s">
        <v>197</v>
      </c>
      <c r="B201" s="22" t="s">
        <v>586</v>
      </c>
      <c r="C201" s="23">
        <v>86.071294520659706</v>
      </c>
      <c r="D201" s="23">
        <v>85.850038008334423</v>
      </c>
      <c r="E201" s="23">
        <v>85.680548008324891</v>
      </c>
      <c r="F201" s="23">
        <v>85.417368229999994</v>
      </c>
      <c r="G201" s="24"/>
    </row>
    <row r="202" spans="1:7" x14ac:dyDescent="0.3">
      <c r="A202" s="22" t="s">
        <v>198</v>
      </c>
      <c r="B202" s="22" t="s">
        <v>587</v>
      </c>
      <c r="C202" s="23">
        <v>79.657157121103793</v>
      </c>
      <c r="D202" s="23">
        <v>78.970363442714515</v>
      </c>
      <c r="E202" s="23">
        <v>79.270372648000631</v>
      </c>
      <c r="F202" s="23">
        <v>79.711102539999999</v>
      </c>
      <c r="G202" s="24"/>
    </row>
    <row r="203" spans="1:7" x14ac:dyDescent="0.3">
      <c r="A203" s="22" t="s">
        <v>199</v>
      </c>
      <c r="B203" s="22" t="s">
        <v>588</v>
      </c>
      <c r="C203" s="23">
        <v>98.661700421100207</v>
      </c>
      <c r="D203" s="23">
        <v>98.220673235609908</v>
      </c>
      <c r="E203" s="23">
        <v>98.580122967916992</v>
      </c>
      <c r="F203" s="23">
        <v>98.949074580000001</v>
      </c>
      <c r="G203" s="24"/>
    </row>
    <row r="204" spans="1:7" x14ac:dyDescent="0.3">
      <c r="A204" s="22" t="s">
        <v>200</v>
      </c>
      <c r="B204" s="22" t="s">
        <v>589</v>
      </c>
      <c r="C204" s="23">
        <v>91.747305753399701</v>
      </c>
      <c r="D204" s="23">
        <v>91.227050335716882</v>
      </c>
      <c r="E204" s="23">
        <v>90.850427339607705</v>
      </c>
      <c r="F204" s="23">
        <v>93.002036700000005</v>
      </c>
      <c r="G204" s="24"/>
    </row>
    <row r="205" spans="1:7" x14ac:dyDescent="0.3">
      <c r="A205" s="22" t="s">
        <v>202</v>
      </c>
      <c r="B205" s="22" t="s">
        <v>591</v>
      </c>
      <c r="C205" s="23">
        <v>73.154037368964296</v>
      </c>
      <c r="D205" s="23">
        <v>75.827716883583889</v>
      </c>
      <c r="E205" s="23">
        <v>78.106603388087422</v>
      </c>
      <c r="F205" s="23">
        <v>85.323794960000001</v>
      </c>
      <c r="G205" s="24"/>
    </row>
    <row r="206" spans="1:7" x14ac:dyDescent="0.3">
      <c r="A206" s="22" t="s">
        <v>203</v>
      </c>
      <c r="B206" s="22" t="s">
        <v>592</v>
      </c>
      <c r="C206" s="23">
        <v>90.478193265688105</v>
      </c>
      <c r="D206" s="23">
        <v>89.68274034322468</v>
      </c>
      <c r="E206" s="23">
        <v>89.038101657385596</v>
      </c>
      <c r="F206" s="23">
        <v>89.275889960000001</v>
      </c>
      <c r="G206" s="24"/>
    </row>
    <row r="207" spans="1:7" x14ac:dyDescent="0.3">
      <c r="A207" s="22" t="s">
        <v>204</v>
      </c>
      <c r="B207" s="22" t="s">
        <v>593</v>
      </c>
      <c r="C207" s="23">
        <v>90.1010134484237</v>
      </c>
      <c r="D207" s="23">
        <v>89.814950718337002</v>
      </c>
      <c r="E207" s="23">
        <v>89.438637587170788</v>
      </c>
      <c r="F207" s="23">
        <v>90.57715906</v>
      </c>
      <c r="G207" s="24"/>
    </row>
    <row r="208" spans="1:7" x14ac:dyDescent="0.3">
      <c r="A208" s="22" t="s">
        <v>205</v>
      </c>
      <c r="B208" s="22" t="s">
        <v>594</v>
      </c>
      <c r="C208" s="23">
        <v>96.789974424421303</v>
      </c>
      <c r="D208" s="23">
        <v>97.524988200405289</v>
      </c>
      <c r="E208" s="23">
        <v>97.512962562997771</v>
      </c>
      <c r="F208" s="23">
        <v>96.953331640000002</v>
      </c>
      <c r="G208" s="24"/>
    </row>
    <row r="209" spans="1:7" x14ac:dyDescent="0.3">
      <c r="A209" s="22" t="s">
        <v>206</v>
      </c>
      <c r="B209" s="22" t="s">
        <v>595</v>
      </c>
      <c r="C209" s="23">
        <v>70.333394732031195</v>
      </c>
      <c r="D209" s="23">
        <v>71.535611023736323</v>
      </c>
      <c r="E209" s="23">
        <v>76.717562947367867</v>
      </c>
      <c r="F209" s="23">
        <v>77.909544639999993</v>
      </c>
      <c r="G209" s="24"/>
    </row>
    <row r="210" spans="1:7" x14ac:dyDescent="0.3">
      <c r="A210" s="22" t="s">
        <v>207</v>
      </c>
      <c r="B210" s="22" t="s">
        <v>596</v>
      </c>
      <c r="C210" s="23">
        <v>91.299448017201399</v>
      </c>
      <c r="D210" s="23">
        <v>90.706898817568259</v>
      </c>
      <c r="E210" s="23">
        <v>91.809664903799501</v>
      </c>
      <c r="F210" s="23">
        <v>93.115058079999997</v>
      </c>
      <c r="G210" s="24"/>
    </row>
    <row r="211" spans="1:7" x14ac:dyDescent="0.3">
      <c r="A211" s="22" t="s">
        <v>208</v>
      </c>
      <c r="B211" s="22" t="s">
        <v>597</v>
      </c>
      <c r="C211" s="23">
        <v>96.589263982218199</v>
      </c>
      <c r="D211" s="23">
        <v>96.40240386447104</v>
      </c>
      <c r="E211" s="23">
        <v>96.510774527365257</v>
      </c>
      <c r="F211" s="23">
        <v>97.172510759999994</v>
      </c>
      <c r="G211" s="24"/>
    </row>
    <row r="212" spans="1:7" x14ac:dyDescent="0.3">
      <c r="A212" s="22" t="s">
        <v>209</v>
      </c>
      <c r="B212" s="22" t="s">
        <v>598</v>
      </c>
      <c r="C212" s="23">
        <v>90.431624966022397</v>
      </c>
      <c r="D212" s="23">
        <v>91.722983260176932</v>
      </c>
      <c r="E212" s="23">
        <v>91.999704006646979</v>
      </c>
      <c r="F212" s="23">
        <v>92.466931369999998</v>
      </c>
      <c r="G212" s="24"/>
    </row>
    <row r="213" spans="1:7" x14ac:dyDescent="0.3">
      <c r="A213" s="22" t="s">
        <v>210</v>
      </c>
      <c r="B213" s="22" t="s">
        <v>599</v>
      </c>
      <c r="C213" s="23">
        <v>88.027950288237605</v>
      </c>
      <c r="D213" s="23">
        <v>85.949087695870489</v>
      </c>
      <c r="E213" s="23">
        <v>87.516942138038061</v>
      </c>
      <c r="F213" s="23">
        <v>87.798888340000005</v>
      </c>
      <c r="G213" s="24"/>
    </row>
    <row r="214" spans="1:7" x14ac:dyDescent="0.3">
      <c r="A214" s="22" t="s">
        <v>211</v>
      </c>
      <c r="B214" s="22" t="s">
        <v>600</v>
      </c>
      <c r="C214" s="23">
        <v>100.760128487754</v>
      </c>
      <c r="D214" s="23">
        <v>100.43429031146101</v>
      </c>
      <c r="E214" s="23">
        <v>100.31183174706959</v>
      </c>
      <c r="F214" s="23">
        <v>101.0216015</v>
      </c>
      <c r="G214" s="24"/>
    </row>
    <row r="215" spans="1:7" x14ac:dyDescent="0.3">
      <c r="A215" s="22" t="s">
        <v>212</v>
      </c>
      <c r="B215" s="22" t="s">
        <v>601</v>
      </c>
      <c r="C215" s="23">
        <v>75.268719165687102</v>
      </c>
      <c r="D215" s="23">
        <v>77.997851412123524</v>
      </c>
      <c r="E215" s="23">
        <v>78.52031425562086</v>
      </c>
      <c r="F215" s="23">
        <v>79.938059969999998</v>
      </c>
      <c r="G215" s="24"/>
    </row>
    <row r="216" spans="1:7" x14ac:dyDescent="0.3">
      <c r="A216" s="22" t="s">
        <v>213</v>
      </c>
      <c r="B216" s="22" t="s">
        <v>602</v>
      </c>
      <c r="C216" s="23">
        <v>100.520764934409</v>
      </c>
      <c r="D216" s="23">
        <v>101.50859015538559</v>
      </c>
      <c r="E216" s="23">
        <v>102.22717963946205</v>
      </c>
      <c r="F216" s="23">
        <v>102.60004050000001</v>
      </c>
      <c r="G216" s="24"/>
    </row>
    <row r="217" spans="1:7" x14ac:dyDescent="0.3">
      <c r="A217" s="22" t="s">
        <v>214</v>
      </c>
      <c r="B217" s="22" t="s">
        <v>603</v>
      </c>
      <c r="C217" s="23">
        <v>93.591436929903907</v>
      </c>
      <c r="D217" s="23">
        <v>93.117946425360969</v>
      </c>
      <c r="E217" s="23">
        <v>92.476697925670067</v>
      </c>
      <c r="F217" s="23">
        <v>91.160986089999994</v>
      </c>
      <c r="G217" s="24"/>
    </row>
    <row r="218" spans="1:7" x14ac:dyDescent="0.3">
      <c r="A218" s="22" t="s">
        <v>215</v>
      </c>
      <c r="B218" s="22" t="s">
        <v>604</v>
      </c>
      <c r="C218" s="23">
        <v>79.567899259482203</v>
      </c>
      <c r="D218" s="23">
        <v>79.932309763264257</v>
      </c>
      <c r="E218" s="23">
        <v>80.160324827672241</v>
      </c>
      <c r="F218" s="23">
        <v>78.084688319999998</v>
      </c>
      <c r="G218" s="24"/>
    </row>
    <row r="219" spans="1:7" x14ac:dyDescent="0.3">
      <c r="A219" s="22" t="s">
        <v>216</v>
      </c>
      <c r="B219" s="22" t="s">
        <v>605</v>
      </c>
      <c r="C219" s="23">
        <v>82.454542691763095</v>
      </c>
      <c r="D219" s="23">
        <v>80.679278735696613</v>
      </c>
      <c r="E219" s="23">
        <v>80.481118366413426</v>
      </c>
      <c r="F219" s="23">
        <v>81.351544540000006</v>
      </c>
      <c r="G219" s="24"/>
    </row>
    <row r="220" spans="1:7" x14ac:dyDescent="0.3">
      <c r="A220" s="22" t="s">
        <v>217</v>
      </c>
      <c r="B220" s="22" t="s">
        <v>606</v>
      </c>
      <c r="C220" s="23">
        <v>90.041318837834496</v>
      </c>
      <c r="D220" s="23">
        <v>87.802633524265815</v>
      </c>
      <c r="E220" s="23">
        <v>86.733727523681239</v>
      </c>
      <c r="F220" s="23">
        <v>89.979139759999995</v>
      </c>
      <c r="G220" s="24"/>
    </row>
    <row r="221" spans="1:7" x14ac:dyDescent="0.3">
      <c r="A221" s="22" t="s">
        <v>220</v>
      </c>
      <c r="B221" s="22" t="s">
        <v>609</v>
      </c>
      <c r="C221" s="23">
        <v>84.301807668474595</v>
      </c>
      <c r="D221" s="23">
        <v>83.271571124822103</v>
      </c>
      <c r="E221" s="23">
        <v>84.125786581119613</v>
      </c>
      <c r="F221" s="23">
        <v>85.203094559999997</v>
      </c>
      <c r="G221" s="24"/>
    </row>
    <row r="222" spans="1:7" x14ac:dyDescent="0.3">
      <c r="A222" s="22" t="s">
        <v>221</v>
      </c>
      <c r="B222" s="22" t="s">
        <v>610</v>
      </c>
      <c r="C222" s="23">
        <v>81.456294533679198</v>
      </c>
      <c r="D222" s="23">
        <v>81.444879788223659</v>
      </c>
      <c r="E222" s="23">
        <v>80.415311553640507</v>
      </c>
      <c r="F222" s="23">
        <v>78.585595819999995</v>
      </c>
      <c r="G222" s="24"/>
    </row>
    <row r="223" spans="1:7" x14ac:dyDescent="0.3">
      <c r="A223" s="22" t="s">
        <v>218</v>
      </c>
      <c r="B223" s="22" t="s">
        <v>607</v>
      </c>
      <c r="C223" s="23">
        <v>91.289863944587296</v>
      </c>
      <c r="D223" s="23">
        <v>89.242371737480184</v>
      </c>
      <c r="E223" s="23">
        <v>86.736362988909292</v>
      </c>
      <c r="F223" s="23">
        <v>86.620206969999998</v>
      </c>
      <c r="G223" s="24"/>
    </row>
    <row r="224" spans="1:7" x14ac:dyDescent="0.3">
      <c r="A224" s="22" t="s">
        <v>219</v>
      </c>
      <c r="B224" s="22" t="s">
        <v>608</v>
      </c>
      <c r="C224" s="23">
        <v>98.744577160832506</v>
      </c>
      <c r="D224" s="23">
        <v>98.445470813072831</v>
      </c>
      <c r="E224" s="23">
        <v>97.542112024729548</v>
      </c>
      <c r="F224" s="23">
        <v>95.847901410000006</v>
      </c>
      <c r="G224" s="24"/>
    </row>
    <row r="225" spans="1:7" x14ac:dyDescent="0.3">
      <c r="A225" s="22" t="s">
        <v>222</v>
      </c>
      <c r="B225" s="22" t="s">
        <v>611</v>
      </c>
      <c r="C225" s="23">
        <v>101.08472811639299</v>
      </c>
      <c r="D225" s="23">
        <v>100.28626415993941</v>
      </c>
      <c r="E225" s="23">
        <v>99.90964639191364</v>
      </c>
      <c r="F225" s="23">
        <v>100.46974830000001</v>
      </c>
      <c r="G225" s="24"/>
    </row>
    <row r="226" spans="1:7" x14ac:dyDescent="0.3">
      <c r="A226" s="22" t="s">
        <v>223</v>
      </c>
      <c r="B226" s="22" t="s">
        <v>612</v>
      </c>
      <c r="C226" s="23">
        <v>83.832693326004303</v>
      </c>
      <c r="D226" s="23">
        <v>82.72910804715913</v>
      </c>
      <c r="E226" s="23">
        <v>82.790616035087155</v>
      </c>
      <c r="F226" s="23">
        <v>83.494770489999993</v>
      </c>
      <c r="G226" s="24"/>
    </row>
    <row r="227" spans="1:7" x14ac:dyDescent="0.3">
      <c r="A227" s="22" t="s">
        <v>224</v>
      </c>
      <c r="B227" s="22" t="s">
        <v>613</v>
      </c>
      <c r="C227" s="23">
        <v>94.739272084044998</v>
      </c>
      <c r="D227" s="23">
        <v>94.110017397369916</v>
      </c>
      <c r="E227" s="23">
        <v>94.432463673979896</v>
      </c>
      <c r="F227" s="23">
        <v>94.417063979999995</v>
      </c>
      <c r="G227" s="24"/>
    </row>
    <row r="228" spans="1:7" x14ac:dyDescent="0.3">
      <c r="A228" s="22" t="s">
        <v>225</v>
      </c>
      <c r="B228" s="22" t="s">
        <v>614</v>
      </c>
      <c r="C228" s="23">
        <v>94.570646328521605</v>
      </c>
      <c r="D228" s="23">
        <v>94.3188791296744</v>
      </c>
      <c r="E228" s="23">
        <v>93.960149092702281</v>
      </c>
      <c r="F228" s="23">
        <v>93.600953630000006</v>
      </c>
      <c r="G228" s="24"/>
    </row>
    <row r="229" spans="1:7" x14ac:dyDescent="0.3">
      <c r="A229" s="22" t="s">
        <v>226</v>
      </c>
      <c r="B229" s="22" t="s">
        <v>615</v>
      </c>
      <c r="C229" s="23">
        <v>89.728679567203699</v>
      </c>
      <c r="D229" s="23">
        <v>88.649559300527358</v>
      </c>
      <c r="E229" s="23">
        <v>88.000547635627257</v>
      </c>
      <c r="F229" s="23">
        <v>89.029030680000005</v>
      </c>
      <c r="G229" s="24"/>
    </row>
    <row r="230" spans="1:7" x14ac:dyDescent="0.3">
      <c r="A230" s="22" t="s">
        <v>227</v>
      </c>
      <c r="B230" s="22" t="s">
        <v>616</v>
      </c>
      <c r="C230" s="23">
        <v>84.814937498538001</v>
      </c>
      <c r="D230" s="23">
        <v>82.645055651689106</v>
      </c>
      <c r="E230" s="23">
        <v>81.761371288838433</v>
      </c>
      <c r="F230" s="23">
        <v>81.79952093</v>
      </c>
      <c r="G230" s="24"/>
    </row>
    <row r="231" spans="1:7" x14ac:dyDescent="0.3">
      <c r="A231" s="22" t="s">
        <v>228</v>
      </c>
      <c r="B231" s="22" t="s">
        <v>617</v>
      </c>
      <c r="C231" s="23">
        <v>94.822727930114098</v>
      </c>
      <c r="D231" s="23">
        <v>94.821431480932191</v>
      </c>
      <c r="E231" s="23">
        <v>95.168912319162374</v>
      </c>
      <c r="F231" s="23">
        <v>95.223995059999993</v>
      </c>
      <c r="G231" s="24"/>
    </row>
    <row r="232" spans="1:7" x14ac:dyDescent="0.3">
      <c r="A232" s="22" t="s">
        <v>229</v>
      </c>
      <c r="B232" s="22" t="s">
        <v>618</v>
      </c>
      <c r="C232" s="23">
        <v>88.586001575913798</v>
      </c>
      <c r="D232" s="23">
        <v>84.232650520113083</v>
      </c>
      <c r="E232" s="23">
        <v>89.678028780757288</v>
      </c>
      <c r="F232" s="23">
        <v>92.638157620000001</v>
      </c>
      <c r="G232" s="24"/>
    </row>
    <row r="233" spans="1:7" x14ac:dyDescent="0.3">
      <c r="A233" s="22" t="s">
        <v>230</v>
      </c>
      <c r="B233" s="22" t="s">
        <v>619</v>
      </c>
      <c r="C233" s="23">
        <v>91.445103986046504</v>
      </c>
      <c r="D233" s="23">
        <v>91.598668829691846</v>
      </c>
      <c r="E233" s="23">
        <v>92.437706279121443</v>
      </c>
      <c r="F233" s="23">
        <v>93.828931990000001</v>
      </c>
      <c r="G233" s="24"/>
    </row>
    <row r="234" spans="1:7" x14ac:dyDescent="0.3">
      <c r="A234" s="22" t="s">
        <v>231</v>
      </c>
      <c r="B234" s="22" t="s">
        <v>620</v>
      </c>
      <c r="C234" s="23">
        <v>106.61684656603499</v>
      </c>
      <c r="D234" s="23">
        <v>106.44420206705425</v>
      </c>
      <c r="E234" s="23">
        <v>106.64085400804905</v>
      </c>
      <c r="F234" s="23">
        <v>106.67419200000001</v>
      </c>
      <c r="G234" s="24"/>
    </row>
    <row r="235" spans="1:7" x14ac:dyDescent="0.3">
      <c r="A235" s="22" t="s">
        <v>232</v>
      </c>
      <c r="B235" s="22" t="s">
        <v>621</v>
      </c>
      <c r="C235" s="23">
        <v>98.541673740398593</v>
      </c>
      <c r="D235" s="23">
        <v>99.393311581901145</v>
      </c>
      <c r="E235" s="23">
        <v>100.07379896380587</v>
      </c>
      <c r="F235" s="23">
        <v>99.888129140000004</v>
      </c>
      <c r="G235" s="24"/>
    </row>
    <row r="236" spans="1:7" x14ac:dyDescent="0.3">
      <c r="A236" s="22" t="s">
        <v>233</v>
      </c>
      <c r="B236" s="22" t="s">
        <v>622</v>
      </c>
      <c r="C236" s="23">
        <v>89.847052633605003</v>
      </c>
      <c r="D236" s="23">
        <v>89.70979174694817</v>
      </c>
      <c r="E236" s="23">
        <v>90.320098605360499</v>
      </c>
      <c r="F236" s="23">
        <v>91.375541200000001</v>
      </c>
      <c r="G236" s="24"/>
    </row>
    <row r="237" spans="1:7" x14ac:dyDescent="0.3">
      <c r="A237" s="22" t="s">
        <v>234</v>
      </c>
      <c r="B237" s="22" t="s">
        <v>623</v>
      </c>
      <c r="C237" s="23">
        <v>88.701502485019503</v>
      </c>
      <c r="D237" s="23">
        <v>87.934464473583773</v>
      </c>
      <c r="E237" s="23">
        <v>88.628074564999395</v>
      </c>
      <c r="F237" s="23">
        <v>88.812139740000006</v>
      </c>
      <c r="G237" s="24"/>
    </row>
    <row r="238" spans="1:7" x14ac:dyDescent="0.3">
      <c r="A238" s="22" t="s">
        <v>235</v>
      </c>
      <c r="B238" s="22" t="s">
        <v>624</v>
      </c>
      <c r="C238" s="23">
        <v>69.717503143240805</v>
      </c>
      <c r="D238" s="23">
        <v>69.868805636550846</v>
      </c>
      <c r="E238" s="23">
        <v>69.677445048504978</v>
      </c>
      <c r="F238" s="23">
        <v>68.893329570000006</v>
      </c>
      <c r="G238" s="24"/>
    </row>
    <row r="239" spans="1:7" x14ac:dyDescent="0.3">
      <c r="A239" s="22" t="s">
        <v>236</v>
      </c>
      <c r="B239" s="22" t="s">
        <v>625</v>
      </c>
      <c r="C239" s="23">
        <v>91.554203558477596</v>
      </c>
      <c r="D239" s="23">
        <v>91.758077898958433</v>
      </c>
      <c r="E239" s="23">
        <v>92.013558985285826</v>
      </c>
      <c r="F239" s="23">
        <v>91.646483020000005</v>
      </c>
      <c r="G239" s="24"/>
    </row>
    <row r="240" spans="1:7" x14ac:dyDescent="0.3">
      <c r="A240" s="22" t="s">
        <v>237</v>
      </c>
      <c r="B240" s="22" t="s">
        <v>626</v>
      </c>
      <c r="C240" s="23">
        <v>95.773752123940497</v>
      </c>
      <c r="D240" s="23">
        <v>97.441988002497865</v>
      </c>
      <c r="E240" s="23">
        <v>97.798745437650837</v>
      </c>
      <c r="F240" s="23">
        <v>97.685441420000004</v>
      </c>
      <c r="G240" s="24"/>
    </row>
    <row r="241" spans="1:7" x14ac:dyDescent="0.3">
      <c r="A241" s="22" t="s">
        <v>238</v>
      </c>
      <c r="B241" s="22" t="s">
        <v>627</v>
      </c>
      <c r="C241" s="23">
        <v>87.669515064629095</v>
      </c>
      <c r="D241" s="23">
        <v>88.229124669995713</v>
      </c>
      <c r="E241" s="23">
        <v>87.800404470007862</v>
      </c>
      <c r="F241" s="23">
        <v>88.455628770000004</v>
      </c>
      <c r="G241" s="24"/>
    </row>
    <row r="242" spans="1:7" x14ac:dyDescent="0.3">
      <c r="A242" s="22" t="s">
        <v>239</v>
      </c>
      <c r="B242" s="22" t="s">
        <v>628</v>
      </c>
      <c r="C242" s="23">
        <v>94.727534074213096</v>
      </c>
      <c r="D242" s="23">
        <v>94.748796626515315</v>
      </c>
      <c r="E242" s="23">
        <v>94.260663819398076</v>
      </c>
      <c r="F242" s="23">
        <v>93.454263900000001</v>
      </c>
      <c r="G242" s="24"/>
    </row>
    <row r="243" spans="1:7" x14ac:dyDescent="0.3">
      <c r="A243" s="22" t="s">
        <v>240</v>
      </c>
      <c r="B243" s="22" t="s">
        <v>629</v>
      </c>
      <c r="C243" s="23">
        <v>87.820848621017305</v>
      </c>
      <c r="D243" s="23">
        <v>87.735583579144631</v>
      </c>
      <c r="E243" s="23">
        <v>88.780514133981882</v>
      </c>
      <c r="F243" s="23">
        <v>89.846798930000006</v>
      </c>
      <c r="G243" s="24"/>
    </row>
    <row r="244" spans="1:7" x14ac:dyDescent="0.3">
      <c r="A244" s="22" t="s">
        <v>241</v>
      </c>
      <c r="B244" s="22" t="s">
        <v>630</v>
      </c>
      <c r="C244" s="23">
        <v>77.715223544371597</v>
      </c>
      <c r="D244" s="23">
        <v>79.108243729043664</v>
      </c>
      <c r="E244" s="23">
        <v>79.08316462597007</v>
      </c>
      <c r="F244" s="23">
        <v>80.732652700000003</v>
      </c>
      <c r="G244" s="24"/>
    </row>
    <row r="245" spans="1:7" x14ac:dyDescent="0.3">
      <c r="A245" s="22" t="s">
        <v>242</v>
      </c>
      <c r="B245" s="22" t="s">
        <v>631</v>
      </c>
      <c r="C245" s="23">
        <v>95.468695817629097</v>
      </c>
      <c r="D245" s="23">
        <v>94.539397492576583</v>
      </c>
      <c r="E245" s="23">
        <v>94.079476574041792</v>
      </c>
      <c r="F245" s="23">
        <v>94.613638699999996</v>
      </c>
      <c r="G245" s="24"/>
    </row>
    <row r="246" spans="1:7" x14ac:dyDescent="0.3">
      <c r="A246" s="22" t="s">
        <v>243</v>
      </c>
      <c r="B246" s="22" t="s">
        <v>632</v>
      </c>
      <c r="C246" s="23">
        <v>90.279469741336001</v>
      </c>
      <c r="D246" s="23">
        <v>89.458421637667513</v>
      </c>
      <c r="E246" s="23">
        <v>88.447144753116689</v>
      </c>
      <c r="F246" s="23">
        <v>90.005699739999997</v>
      </c>
      <c r="G246" s="24"/>
    </row>
    <row r="247" spans="1:7" x14ac:dyDescent="0.3">
      <c r="A247" s="22" t="s">
        <v>244</v>
      </c>
      <c r="B247" s="22" t="s">
        <v>633</v>
      </c>
      <c r="C247" s="23">
        <v>73.211900868454606</v>
      </c>
      <c r="D247" s="23">
        <v>76.338506859892789</v>
      </c>
      <c r="E247" s="23">
        <v>78.626036254695364</v>
      </c>
      <c r="F247" s="23">
        <v>79.120370410000007</v>
      </c>
      <c r="G247" s="24"/>
    </row>
    <row r="248" spans="1:7" x14ac:dyDescent="0.3">
      <c r="A248" s="22" t="s">
        <v>245</v>
      </c>
      <c r="B248" s="22" t="s">
        <v>634</v>
      </c>
      <c r="C248" s="23">
        <v>94.164637978247697</v>
      </c>
      <c r="D248" s="23">
        <v>94.287684668049494</v>
      </c>
      <c r="E248" s="23">
        <v>93.984901305578035</v>
      </c>
      <c r="F248" s="23">
        <v>94.921733709999998</v>
      </c>
      <c r="G248" s="24"/>
    </row>
    <row r="249" spans="1:7" x14ac:dyDescent="0.3">
      <c r="A249" s="22" t="s">
        <v>246</v>
      </c>
      <c r="B249" s="22" t="s">
        <v>635</v>
      </c>
      <c r="C249" s="23">
        <v>92.4670392026907</v>
      </c>
      <c r="D249" s="23">
        <v>93.859883849915576</v>
      </c>
      <c r="E249" s="23">
        <v>93.260633877357606</v>
      </c>
      <c r="F249" s="23">
        <v>92.747147049999995</v>
      </c>
      <c r="G249" s="24"/>
    </row>
    <row r="250" spans="1:7" x14ac:dyDescent="0.3">
      <c r="A250" s="22" t="s">
        <v>247</v>
      </c>
      <c r="B250" s="22" t="s">
        <v>636</v>
      </c>
      <c r="C250" s="23">
        <v>94.710184328838494</v>
      </c>
      <c r="D250" s="23">
        <v>93.735443805665128</v>
      </c>
      <c r="E250" s="23">
        <v>93.639817482918701</v>
      </c>
      <c r="F250" s="23">
        <v>93.83522069</v>
      </c>
      <c r="G250" s="24"/>
    </row>
    <row r="251" spans="1:7" x14ac:dyDescent="0.3">
      <c r="A251" s="22" t="s">
        <v>248</v>
      </c>
      <c r="B251" s="22" t="s">
        <v>637</v>
      </c>
      <c r="C251" s="23">
        <v>92.933147454520096</v>
      </c>
      <c r="D251" s="23">
        <v>91.04266689954585</v>
      </c>
      <c r="E251" s="23">
        <v>92.478524270269673</v>
      </c>
      <c r="F251" s="23">
        <v>91.936921290000001</v>
      </c>
      <c r="G251" s="24"/>
    </row>
    <row r="252" spans="1:7" x14ac:dyDescent="0.3">
      <c r="A252" s="22" t="s">
        <v>249</v>
      </c>
      <c r="B252" s="22" t="s">
        <v>638</v>
      </c>
      <c r="C252" s="23">
        <v>89.207928230635801</v>
      </c>
      <c r="D252" s="23">
        <v>89.183120834010424</v>
      </c>
      <c r="E252" s="23">
        <v>88.335131396934003</v>
      </c>
      <c r="F252" s="23">
        <v>89.949204100000003</v>
      </c>
      <c r="G252" s="24"/>
    </row>
    <row r="253" spans="1:7" x14ac:dyDescent="0.3">
      <c r="A253" s="22" t="s">
        <v>250</v>
      </c>
      <c r="B253" s="22" t="s">
        <v>639</v>
      </c>
      <c r="C253" s="23">
        <v>96.548020393958794</v>
      </c>
      <c r="D253" s="23">
        <v>96.097230344764071</v>
      </c>
      <c r="E253" s="23">
        <v>96.955922652770255</v>
      </c>
      <c r="F253" s="23">
        <v>97.053040089999996</v>
      </c>
      <c r="G253" s="24"/>
    </row>
    <row r="254" spans="1:7" x14ac:dyDescent="0.3">
      <c r="A254" s="22" t="s">
        <v>251</v>
      </c>
      <c r="B254" s="22" t="s">
        <v>640</v>
      </c>
      <c r="C254" s="23">
        <v>81.525849058508996</v>
      </c>
      <c r="D254" s="23">
        <v>79.712272843016919</v>
      </c>
      <c r="E254" s="23">
        <v>80.205449173222405</v>
      </c>
      <c r="F254" s="23">
        <v>79.988648769999998</v>
      </c>
      <c r="G254" s="24"/>
    </row>
    <row r="255" spans="1:7" x14ac:dyDescent="0.3">
      <c r="A255" s="22" t="s">
        <v>252</v>
      </c>
      <c r="B255" s="22" t="s">
        <v>641</v>
      </c>
      <c r="C255" s="23">
        <v>95.943022147765106</v>
      </c>
      <c r="D255" s="23">
        <v>96.405553088549439</v>
      </c>
      <c r="E255" s="23">
        <v>96.959198761902655</v>
      </c>
      <c r="F255" s="23">
        <v>98.262439040000004</v>
      </c>
      <c r="G255" s="24"/>
    </row>
    <row r="256" spans="1:7" x14ac:dyDescent="0.3">
      <c r="A256" s="22" t="s">
        <v>253</v>
      </c>
      <c r="B256" s="22" t="s">
        <v>642</v>
      </c>
      <c r="C256" s="23">
        <v>86.338114490921001</v>
      </c>
      <c r="D256" s="23">
        <v>85.575648781994417</v>
      </c>
      <c r="E256" s="23">
        <v>85.644345094661816</v>
      </c>
      <c r="F256" s="23">
        <v>84.950183949999996</v>
      </c>
      <c r="G256" s="24"/>
    </row>
    <row r="257" spans="1:7" x14ac:dyDescent="0.3">
      <c r="A257" s="22" t="s">
        <v>254</v>
      </c>
      <c r="B257" s="22" t="s">
        <v>643</v>
      </c>
      <c r="C257" s="23">
        <v>88.643823562485593</v>
      </c>
      <c r="D257" s="23">
        <v>88.173009986341924</v>
      </c>
      <c r="E257" s="23">
        <v>90.059343405607805</v>
      </c>
      <c r="F257" s="23">
        <v>89.522288259999996</v>
      </c>
      <c r="G257" s="24"/>
    </row>
    <row r="258" spans="1:7" x14ac:dyDescent="0.3">
      <c r="A258" s="22" t="s">
        <v>255</v>
      </c>
      <c r="B258" s="22" t="s">
        <v>644</v>
      </c>
      <c r="C258" s="23">
        <v>83.4698450755495</v>
      </c>
      <c r="D258" s="23">
        <v>82.077753144211385</v>
      </c>
      <c r="E258" s="23">
        <v>81.607173881649118</v>
      </c>
      <c r="F258" s="23">
        <v>83.554153510000006</v>
      </c>
      <c r="G258" s="24"/>
    </row>
    <row r="259" spans="1:7" x14ac:dyDescent="0.3">
      <c r="A259" s="22" t="s">
        <v>256</v>
      </c>
      <c r="B259" s="22" t="s">
        <v>645</v>
      </c>
      <c r="C259" s="23">
        <v>92.650034065888704</v>
      </c>
      <c r="D259" s="23">
        <v>90.850990964719173</v>
      </c>
      <c r="E259" s="23">
        <v>89.342136890130121</v>
      </c>
      <c r="F259" s="23">
        <v>90.246845500000006</v>
      </c>
      <c r="G259" s="24"/>
    </row>
    <row r="260" spans="1:7" x14ac:dyDescent="0.3">
      <c r="A260" s="22" t="s">
        <v>257</v>
      </c>
      <c r="B260" s="22" t="s">
        <v>646</v>
      </c>
      <c r="C260" s="23">
        <v>86.5929302627585</v>
      </c>
      <c r="D260" s="23">
        <v>83.07307240760413</v>
      </c>
      <c r="E260" s="23">
        <v>82.668280080287431</v>
      </c>
      <c r="F260" s="23">
        <v>82.440103469999997</v>
      </c>
      <c r="G260" s="24"/>
    </row>
    <row r="261" spans="1:7" x14ac:dyDescent="0.3">
      <c r="A261" s="22" t="s">
        <v>258</v>
      </c>
      <c r="B261" s="22" t="s">
        <v>647</v>
      </c>
      <c r="C261" s="23">
        <v>84.231733480661404</v>
      </c>
      <c r="D261" s="23">
        <v>86.022437016169945</v>
      </c>
      <c r="E261" s="23">
        <v>87.204256799506922</v>
      </c>
      <c r="F261" s="23">
        <v>88.290870159999997</v>
      </c>
      <c r="G261" s="24"/>
    </row>
    <row r="262" spans="1:7" x14ac:dyDescent="0.3">
      <c r="A262" s="22" t="s">
        <v>259</v>
      </c>
      <c r="B262" s="22" t="s">
        <v>648</v>
      </c>
      <c r="C262" s="23">
        <v>102.778766337967</v>
      </c>
      <c r="D262" s="23">
        <v>102.12522553757914</v>
      </c>
      <c r="E262" s="23">
        <v>101.98079680405526</v>
      </c>
      <c r="F262" s="23">
        <v>102.4906302</v>
      </c>
      <c r="G262" s="24"/>
    </row>
    <row r="263" spans="1:7" x14ac:dyDescent="0.3">
      <c r="A263" s="22" t="s">
        <v>260</v>
      </c>
      <c r="B263" s="22" t="s">
        <v>649</v>
      </c>
      <c r="C263" s="23">
        <v>83.718947873008702</v>
      </c>
      <c r="D263" s="23">
        <v>83.916180224366045</v>
      </c>
      <c r="E263" s="23">
        <v>78.454040897997913</v>
      </c>
      <c r="F263" s="23">
        <v>75.91621825</v>
      </c>
      <c r="G263" s="24"/>
    </row>
    <row r="264" spans="1:7" x14ac:dyDescent="0.3">
      <c r="A264" s="22" t="s">
        <v>261</v>
      </c>
      <c r="B264" s="22" t="s">
        <v>650</v>
      </c>
      <c r="C264" s="23">
        <v>85.338869246706395</v>
      </c>
      <c r="D264" s="23">
        <v>82.975248923131829</v>
      </c>
      <c r="E264" s="23">
        <v>82.713162081401947</v>
      </c>
      <c r="F264" s="23">
        <v>81.23535966</v>
      </c>
      <c r="G264" s="24"/>
    </row>
    <row r="265" spans="1:7" x14ac:dyDescent="0.3">
      <c r="A265" s="22" t="s">
        <v>262</v>
      </c>
      <c r="B265" s="22" t="s">
        <v>651</v>
      </c>
      <c r="C265" s="23">
        <v>92.503058022387805</v>
      </c>
      <c r="D265" s="23">
        <v>93.086900258369468</v>
      </c>
      <c r="E265" s="23">
        <v>92.765647976563869</v>
      </c>
      <c r="F265" s="23">
        <v>93.204646269999998</v>
      </c>
      <c r="G265" s="24"/>
    </row>
    <row r="266" spans="1:7" x14ac:dyDescent="0.3">
      <c r="A266" s="22" t="s">
        <v>263</v>
      </c>
      <c r="B266" s="22" t="s">
        <v>652</v>
      </c>
      <c r="C266" s="23">
        <v>97.594951194824404</v>
      </c>
      <c r="D266" s="23">
        <v>98.299153919627713</v>
      </c>
      <c r="E266" s="23">
        <v>97.345136825179281</v>
      </c>
      <c r="F266" s="23">
        <v>98.358111640000004</v>
      </c>
      <c r="G266" s="24"/>
    </row>
    <row r="267" spans="1:7" x14ac:dyDescent="0.3">
      <c r="A267" s="22" t="s">
        <v>264</v>
      </c>
      <c r="B267" s="22" t="s">
        <v>653</v>
      </c>
      <c r="C267" s="23">
        <v>96.447743057846793</v>
      </c>
      <c r="D267" s="23">
        <v>96.178339408584762</v>
      </c>
      <c r="E267" s="23">
        <v>95.661232887000722</v>
      </c>
      <c r="F267" s="23">
        <v>95.361052389999998</v>
      </c>
      <c r="G267" s="24"/>
    </row>
    <row r="268" spans="1:7" x14ac:dyDescent="0.3">
      <c r="A268" s="22" t="s">
        <v>265</v>
      </c>
      <c r="B268" s="22" t="s">
        <v>654</v>
      </c>
      <c r="C268" s="23">
        <v>90.456723626754297</v>
      </c>
      <c r="D268" s="23">
        <v>90.675430060607653</v>
      </c>
      <c r="E268" s="23">
        <v>90.839739344950672</v>
      </c>
      <c r="F268" s="23">
        <v>91.990092570000002</v>
      </c>
      <c r="G268" s="24"/>
    </row>
    <row r="269" spans="1:7" x14ac:dyDescent="0.3">
      <c r="A269" s="22" t="s">
        <v>266</v>
      </c>
      <c r="B269" s="22" t="s">
        <v>655</v>
      </c>
      <c r="C269" s="23">
        <v>86.599650121592703</v>
      </c>
      <c r="D269" s="23">
        <v>85.601193060893451</v>
      </c>
      <c r="E269" s="23">
        <v>83.990415891821215</v>
      </c>
      <c r="F269" s="23">
        <v>84.395541030000004</v>
      </c>
      <c r="G269" s="24"/>
    </row>
    <row r="270" spans="1:7" x14ac:dyDescent="0.3">
      <c r="A270" s="22" t="s">
        <v>267</v>
      </c>
      <c r="B270" s="22" t="s">
        <v>656</v>
      </c>
      <c r="C270" s="23">
        <v>110.75166022611199</v>
      </c>
      <c r="D270" s="23">
        <v>110.45385389582778</v>
      </c>
      <c r="E270" s="23">
        <v>110.08387957416255</v>
      </c>
      <c r="F270" s="23">
        <v>110.4953306</v>
      </c>
      <c r="G270" s="24"/>
    </row>
    <row r="271" spans="1:7" x14ac:dyDescent="0.3">
      <c r="A271" s="22" t="s">
        <v>268</v>
      </c>
      <c r="B271" s="22" t="s">
        <v>657</v>
      </c>
      <c r="C271" s="23">
        <v>99.427556224124899</v>
      </c>
      <c r="D271" s="23">
        <v>99.613943344700402</v>
      </c>
      <c r="E271" s="23">
        <v>100.37823672805578</v>
      </c>
      <c r="F271" s="23">
        <v>101.7396301</v>
      </c>
      <c r="G271" s="24"/>
    </row>
    <row r="272" spans="1:7" x14ac:dyDescent="0.3">
      <c r="A272" s="22" t="s">
        <v>269</v>
      </c>
      <c r="B272" s="22" t="s">
        <v>658</v>
      </c>
      <c r="C272" s="23">
        <v>88.584454039597205</v>
      </c>
      <c r="D272" s="23">
        <v>86.604925216795777</v>
      </c>
      <c r="E272" s="23">
        <v>84.510542287044743</v>
      </c>
      <c r="F272" s="23">
        <v>84.994280829999994</v>
      </c>
      <c r="G272" s="24"/>
    </row>
    <row r="273" spans="1:7" x14ac:dyDescent="0.3">
      <c r="A273" s="22" t="s">
        <v>270</v>
      </c>
      <c r="B273" s="22" t="s">
        <v>659</v>
      </c>
      <c r="C273" s="23">
        <v>101.242061681332</v>
      </c>
      <c r="D273" s="23">
        <v>100.75684334258175</v>
      </c>
      <c r="E273" s="23">
        <v>101.03841217815049</v>
      </c>
      <c r="F273" s="23">
        <v>101.18616129999999</v>
      </c>
      <c r="G273" s="24"/>
    </row>
    <row r="274" spans="1:7" x14ac:dyDescent="0.3">
      <c r="A274" s="22" t="s">
        <v>271</v>
      </c>
      <c r="B274" s="22" t="s">
        <v>660</v>
      </c>
      <c r="C274" s="23">
        <v>76.690954815150207</v>
      </c>
      <c r="D274" s="23">
        <v>76.426938816489226</v>
      </c>
      <c r="E274" s="23">
        <v>75.67717050520551</v>
      </c>
      <c r="F274" s="23">
        <v>76.165287469999996</v>
      </c>
      <c r="G274" s="24"/>
    </row>
    <row r="275" spans="1:7" x14ac:dyDescent="0.3">
      <c r="A275" s="22" t="s">
        <v>272</v>
      </c>
      <c r="B275" s="22" t="s">
        <v>661</v>
      </c>
      <c r="C275" s="23">
        <v>95.838138966190598</v>
      </c>
      <c r="D275" s="23">
        <v>96.374941325189354</v>
      </c>
      <c r="E275" s="23">
        <v>96.492879289885707</v>
      </c>
      <c r="F275" s="23">
        <v>96.910576590000005</v>
      </c>
      <c r="G275" s="24"/>
    </row>
    <row r="276" spans="1:7" x14ac:dyDescent="0.3">
      <c r="A276" s="22" t="s">
        <v>273</v>
      </c>
      <c r="B276" s="22" t="s">
        <v>662</v>
      </c>
      <c r="C276" s="23">
        <v>102.029144859883</v>
      </c>
      <c r="D276" s="23">
        <v>102.56619177700597</v>
      </c>
      <c r="E276" s="23">
        <v>102.00458233856163</v>
      </c>
      <c r="F276" s="23">
        <v>102.6545739</v>
      </c>
      <c r="G276" s="24"/>
    </row>
    <row r="277" spans="1:7" x14ac:dyDescent="0.3">
      <c r="A277" s="22" t="s">
        <v>274</v>
      </c>
      <c r="B277" s="22" t="s">
        <v>663</v>
      </c>
      <c r="C277" s="23">
        <v>100.42347653519199</v>
      </c>
      <c r="D277" s="23">
        <v>99.816926373007547</v>
      </c>
      <c r="E277" s="23">
        <v>99.8409591521431</v>
      </c>
      <c r="F277" s="23">
        <v>100.3421665</v>
      </c>
      <c r="G277" s="24"/>
    </row>
    <row r="278" spans="1:7" x14ac:dyDescent="0.3">
      <c r="A278" s="22" t="s">
        <v>275</v>
      </c>
      <c r="B278" s="22" t="s">
        <v>664</v>
      </c>
      <c r="C278" s="23">
        <v>96.075821026502595</v>
      </c>
      <c r="D278" s="23">
        <v>96.015475185291919</v>
      </c>
      <c r="E278" s="23">
        <v>96.58648119439232</v>
      </c>
      <c r="F278" s="23">
        <v>97.36388513</v>
      </c>
      <c r="G278" s="24"/>
    </row>
    <row r="279" spans="1:7" x14ac:dyDescent="0.3">
      <c r="A279" s="22" t="s">
        <v>276</v>
      </c>
      <c r="B279" s="22" t="s">
        <v>665</v>
      </c>
      <c r="C279" s="23">
        <v>95.382971255496599</v>
      </c>
      <c r="D279" s="23">
        <v>95.661803537845685</v>
      </c>
      <c r="E279" s="23">
        <v>95.41499043775103</v>
      </c>
      <c r="F279" s="23">
        <v>95.444037440000002</v>
      </c>
      <c r="G279" s="24"/>
    </row>
    <row r="280" spans="1:7" x14ac:dyDescent="0.3">
      <c r="A280" s="22" t="s">
        <v>277</v>
      </c>
      <c r="B280" s="22" t="s">
        <v>666</v>
      </c>
      <c r="C280" s="23">
        <v>105.088395920576</v>
      </c>
      <c r="D280" s="23">
        <v>105.04555609681441</v>
      </c>
      <c r="E280" s="23">
        <v>105.66611135042656</v>
      </c>
      <c r="F280" s="23">
        <v>105.0630012</v>
      </c>
      <c r="G280" s="24"/>
    </row>
    <row r="281" spans="1:7" x14ac:dyDescent="0.3">
      <c r="A281" s="22" t="s">
        <v>278</v>
      </c>
      <c r="B281" s="22" t="s">
        <v>667</v>
      </c>
      <c r="C281" s="23">
        <v>102.310240281688</v>
      </c>
      <c r="D281" s="23">
        <v>102.57809723270026</v>
      </c>
      <c r="E281" s="23">
        <v>102.38041117820629</v>
      </c>
      <c r="F281" s="23">
        <v>102.7475883</v>
      </c>
      <c r="G281" s="24"/>
    </row>
    <row r="282" spans="1:7" x14ac:dyDescent="0.3">
      <c r="A282" s="22" t="s">
        <v>279</v>
      </c>
      <c r="B282" s="22" t="s">
        <v>668</v>
      </c>
      <c r="C282" s="23">
        <v>100.876776063718</v>
      </c>
      <c r="D282" s="23">
        <v>101.07657054169874</v>
      </c>
      <c r="E282" s="23">
        <v>101.08059885713152</v>
      </c>
      <c r="F282" s="23">
        <v>101.52189610000001</v>
      </c>
      <c r="G282" s="24"/>
    </row>
    <row r="283" spans="1:7" x14ac:dyDescent="0.3">
      <c r="A283" s="22" t="s">
        <v>280</v>
      </c>
      <c r="B283" s="22" t="s">
        <v>669</v>
      </c>
      <c r="C283" s="23">
        <v>82.405402428205306</v>
      </c>
      <c r="D283" s="23">
        <v>85.406017502845756</v>
      </c>
      <c r="E283" s="23">
        <v>87.387347187690068</v>
      </c>
      <c r="F283" s="23">
        <v>90.893848759999997</v>
      </c>
      <c r="G283" s="24"/>
    </row>
    <row r="284" spans="1:7" x14ac:dyDescent="0.3">
      <c r="A284" s="22" t="s">
        <v>281</v>
      </c>
      <c r="B284" s="22" t="s">
        <v>670</v>
      </c>
      <c r="C284" s="23">
        <v>88.084776723895899</v>
      </c>
      <c r="D284" s="23">
        <v>87.770804264739084</v>
      </c>
      <c r="E284" s="23">
        <v>85.138703863636721</v>
      </c>
      <c r="F284" s="23">
        <v>86.699777470000001</v>
      </c>
      <c r="G284" s="24"/>
    </row>
    <row r="285" spans="1:7" x14ac:dyDescent="0.3">
      <c r="A285" s="22" t="s">
        <v>282</v>
      </c>
      <c r="B285" s="22" t="s">
        <v>671</v>
      </c>
      <c r="C285" s="23">
        <v>83.059457960166398</v>
      </c>
      <c r="D285" s="23">
        <v>84.275392926223958</v>
      </c>
      <c r="E285" s="23">
        <v>84.996917875627318</v>
      </c>
      <c r="F285" s="23">
        <v>86.490529359999996</v>
      </c>
      <c r="G285" s="24"/>
    </row>
    <row r="286" spans="1:7" x14ac:dyDescent="0.3">
      <c r="A286" s="22" t="s">
        <v>283</v>
      </c>
      <c r="B286" s="22" t="s">
        <v>672</v>
      </c>
      <c r="C286" s="23">
        <v>78.040672576542306</v>
      </c>
      <c r="D286" s="23">
        <v>79.574528729537619</v>
      </c>
      <c r="E286" s="23">
        <v>78.213221252321858</v>
      </c>
      <c r="F286" s="23">
        <v>78.285432349999994</v>
      </c>
      <c r="G286" s="24"/>
    </row>
    <row r="287" spans="1:7" x14ac:dyDescent="0.3">
      <c r="A287" s="22" t="s">
        <v>284</v>
      </c>
      <c r="B287" s="22" t="s">
        <v>673</v>
      </c>
      <c r="C287" s="23">
        <v>104.405317052263</v>
      </c>
      <c r="D287" s="23">
        <v>104.29489490658827</v>
      </c>
      <c r="E287" s="23">
        <v>104.37386276246588</v>
      </c>
      <c r="F287" s="23">
        <v>104.82211150000001</v>
      </c>
      <c r="G287" s="24"/>
    </row>
    <row r="288" spans="1:7" x14ac:dyDescent="0.3">
      <c r="A288" s="22" t="s">
        <v>285</v>
      </c>
      <c r="B288" s="22" t="s">
        <v>674</v>
      </c>
      <c r="C288" s="23">
        <v>93.129375218374605</v>
      </c>
      <c r="D288" s="23">
        <v>95.81286308441409</v>
      </c>
      <c r="E288" s="23">
        <v>95.399967498968337</v>
      </c>
      <c r="F288" s="23">
        <v>95.878133050000002</v>
      </c>
      <c r="G288" s="24"/>
    </row>
    <row r="289" spans="1:7" x14ac:dyDescent="0.3">
      <c r="A289" s="22" t="s">
        <v>286</v>
      </c>
      <c r="B289" s="22" t="s">
        <v>675</v>
      </c>
      <c r="C289" s="23">
        <v>94.505731778203796</v>
      </c>
      <c r="D289" s="23">
        <v>94.636223600308313</v>
      </c>
      <c r="E289" s="23">
        <v>95.450172004613208</v>
      </c>
      <c r="F289" s="23">
        <v>94.91530693</v>
      </c>
      <c r="G289" s="24"/>
    </row>
    <row r="290" spans="1:7" x14ac:dyDescent="0.3">
      <c r="A290" s="22" t="s">
        <v>287</v>
      </c>
      <c r="B290" s="22" t="s">
        <v>676</v>
      </c>
      <c r="C290" s="23">
        <v>93.525555668785003</v>
      </c>
      <c r="D290" s="23">
        <v>96.115971104943483</v>
      </c>
      <c r="E290" s="23">
        <v>97.203218731071971</v>
      </c>
      <c r="F290" s="23">
        <v>96.647703859999993</v>
      </c>
      <c r="G290" s="24"/>
    </row>
    <row r="291" spans="1:7" x14ac:dyDescent="0.3">
      <c r="A291" s="22" t="s">
        <v>288</v>
      </c>
      <c r="B291" s="22" t="s">
        <v>677</v>
      </c>
      <c r="C291" s="23">
        <v>92.318577212363905</v>
      </c>
      <c r="D291" s="23">
        <v>91.943010375817849</v>
      </c>
      <c r="E291" s="23">
        <v>90.98915142232039</v>
      </c>
      <c r="F291" s="23">
        <v>90.426986790000001</v>
      </c>
      <c r="G291" s="24"/>
    </row>
    <row r="292" spans="1:7" x14ac:dyDescent="0.3">
      <c r="A292" s="22" t="s">
        <v>289</v>
      </c>
      <c r="B292" s="22" t="s">
        <v>678</v>
      </c>
      <c r="C292" s="23">
        <v>95.039117862243899</v>
      </c>
      <c r="D292" s="23">
        <v>95.214943215152118</v>
      </c>
      <c r="E292" s="23">
        <v>95.010774928990912</v>
      </c>
      <c r="F292" s="23">
        <v>95.476202229999998</v>
      </c>
      <c r="G292" s="24"/>
    </row>
    <row r="293" spans="1:7" x14ac:dyDescent="0.3">
      <c r="A293" s="22" t="s">
        <v>290</v>
      </c>
      <c r="B293" s="22" t="s">
        <v>679</v>
      </c>
      <c r="C293" s="23">
        <v>103.743323376243</v>
      </c>
      <c r="D293" s="23">
        <v>103.77973171775207</v>
      </c>
      <c r="E293" s="23">
        <v>103.58662391937006</v>
      </c>
      <c r="F293" s="23">
        <v>103.63292610000001</v>
      </c>
      <c r="G293" s="24"/>
    </row>
    <row r="294" spans="1:7" x14ac:dyDescent="0.3">
      <c r="A294" s="22" t="s">
        <v>291</v>
      </c>
      <c r="B294" s="22" t="s">
        <v>680</v>
      </c>
      <c r="C294" s="23">
        <v>103.594785923986</v>
      </c>
      <c r="D294" s="23">
        <v>103.54632884777503</v>
      </c>
      <c r="E294" s="23">
        <v>103.20683839824805</v>
      </c>
      <c r="F294" s="23">
        <v>103.3481117</v>
      </c>
      <c r="G294" s="24"/>
    </row>
    <row r="295" spans="1:7" x14ac:dyDescent="0.3">
      <c r="A295" s="22" t="s">
        <v>292</v>
      </c>
      <c r="B295" s="22" t="s">
        <v>681</v>
      </c>
      <c r="C295" s="23">
        <v>86.918496362158393</v>
      </c>
      <c r="D295" s="23">
        <v>87.115083968881805</v>
      </c>
      <c r="E295" s="23">
        <v>88.620517467914965</v>
      </c>
      <c r="F295" s="23">
        <v>88.828108619999995</v>
      </c>
      <c r="G295" s="24"/>
    </row>
    <row r="296" spans="1:7" x14ac:dyDescent="0.3">
      <c r="A296" s="22" t="s">
        <v>293</v>
      </c>
      <c r="B296" s="22" t="s">
        <v>682</v>
      </c>
      <c r="C296" s="23">
        <v>103.590146771435</v>
      </c>
      <c r="D296" s="23">
        <v>103.94454078675335</v>
      </c>
      <c r="E296" s="23">
        <v>103.98985532776047</v>
      </c>
      <c r="F296" s="23">
        <v>104.479613</v>
      </c>
      <c r="G296" s="24"/>
    </row>
    <row r="297" spans="1:7" x14ac:dyDescent="0.3">
      <c r="A297" s="22" t="s">
        <v>294</v>
      </c>
      <c r="B297" s="22" t="s">
        <v>683</v>
      </c>
      <c r="C297" s="23">
        <v>112.474437878239</v>
      </c>
      <c r="D297" s="23">
        <v>112.34044109488462</v>
      </c>
      <c r="E297" s="23">
        <v>112.10395157466027</v>
      </c>
      <c r="F297" s="23">
        <v>111.6029553</v>
      </c>
      <c r="G297" s="24"/>
    </row>
    <row r="298" spans="1:7" x14ac:dyDescent="0.3">
      <c r="A298" s="22" t="s">
        <v>295</v>
      </c>
      <c r="B298" s="22" t="s">
        <v>684</v>
      </c>
      <c r="C298" s="23">
        <v>90.174674713314701</v>
      </c>
      <c r="D298" s="23">
        <v>87.918765679451624</v>
      </c>
      <c r="E298" s="23">
        <v>87.280230526004047</v>
      </c>
      <c r="F298" s="23">
        <v>87.068494610000002</v>
      </c>
      <c r="G298" s="24"/>
    </row>
    <row r="299" spans="1:7" x14ac:dyDescent="0.3">
      <c r="A299" s="22" t="s">
        <v>296</v>
      </c>
      <c r="B299" s="22" t="s">
        <v>685</v>
      </c>
      <c r="C299" s="23">
        <v>93.560524344604403</v>
      </c>
      <c r="D299" s="23">
        <v>93.716798268615378</v>
      </c>
      <c r="E299" s="23">
        <v>93.465127284708288</v>
      </c>
      <c r="F299" s="23">
        <v>94.359912809999997</v>
      </c>
      <c r="G299" s="24"/>
    </row>
    <row r="300" spans="1:7" x14ac:dyDescent="0.3">
      <c r="A300" s="22" t="s">
        <v>297</v>
      </c>
      <c r="B300" s="22" t="s">
        <v>686</v>
      </c>
      <c r="C300" s="23">
        <v>92.889811706745903</v>
      </c>
      <c r="D300" s="23">
        <v>92.805290036951916</v>
      </c>
      <c r="E300" s="23">
        <v>92.727342676595143</v>
      </c>
      <c r="F300" s="23">
        <v>93.973254589999996</v>
      </c>
      <c r="G300" s="24"/>
    </row>
    <row r="301" spans="1:7" x14ac:dyDescent="0.3">
      <c r="A301" s="22" t="s">
        <v>298</v>
      </c>
      <c r="B301" s="22" t="s">
        <v>687</v>
      </c>
      <c r="C301" s="23">
        <v>93.248867544021394</v>
      </c>
      <c r="D301" s="23">
        <v>92.651051132408639</v>
      </c>
      <c r="E301" s="23">
        <v>92.395447307694951</v>
      </c>
      <c r="F301" s="23">
        <v>93.060982379999999</v>
      </c>
      <c r="G301" s="24"/>
    </row>
    <row r="302" spans="1:7" x14ac:dyDescent="0.3">
      <c r="A302" s="22" t="s">
        <v>299</v>
      </c>
      <c r="B302" s="22" t="s">
        <v>688</v>
      </c>
      <c r="C302" s="23">
        <v>90.617290888191903</v>
      </c>
      <c r="D302" s="23">
        <v>90.468280881549063</v>
      </c>
      <c r="E302" s="23">
        <v>88.179015756021926</v>
      </c>
      <c r="F302" s="23">
        <v>87.437025559999995</v>
      </c>
      <c r="G302" s="24"/>
    </row>
    <row r="303" spans="1:7" x14ac:dyDescent="0.3">
      <c r="A303" s="22" t="s">
        <v>300</v>
      </c>
      <c r="B303" s="22" t="s">
        <v>689</v>
      </c>
      <c r="C303" s="23">
        <v>88.778894262481202</v>
      </c>
      <c r="D303" s="23">
        <v>89.963480895077467</v>
      </c>
      <c r="E303" s="23">
        <v>91.504697744353251</v>
      </c>
      <c r="F303" s="23">
        <v>93.936666070000001</v>
      </c>
      <c r="G303" s="24"/>
    </row>
    <row r="304" spans="1:7" x14ac:dyDescent="0.3">
      <c r="A304" s="22" t="s">
        <v>301</v>
      </c>
      <c r="B304" s="22" t="s">
        <v>690</v>
      </c>
      <c r="C304" s="23">
        <v>95.468687790350302</v>
      </c>
      <c r="D304" s="23">
        <v>93.606811081119531</v>
      </c>
      <c r="E304" s="23">
        <v>93.526683263526763</v>
      </c>
      <c r="F304" s="23">
        <v>93.025892049999996</v>
      </c>
      <c r="G304" s="24"/>
    </row>
    <row r="305" spans="1:7" x14ac:dyDescent="0.3">
      <c r="A305" s="22" t="s">
        <v>302</v>
      </c>
      <c r="B305" s="22" t="s">
        <v>691</v>
      </c>
      <c r="C305" s="23">
        <v>76.409798211106093</v>
      </c>
      <c r="D305" s="23">
        <v>76.415068274132864</v>
      </c>
      <c r="E305" s="23">
        <v>75.506698717306506</v>
      </c>
      <c r="F305" s="23">
        <v>75.084915319999993</v>
      </c>
      <c r="G305" s="24"/>
    </row>
    <row r="306" spans="1:7" x14ac:dyDescent="0.3">
      <c r="A306" s="22" t="s">
        <v>303</v>
      </c>
      <c r="B306" s="22" t="s">
        <v>692</v>
      </c>
      <c r="C306" s="23">
        <v>102.403578776263</v>
      </c>
      <c r="D306" s="23">
        <v>102.87721343677106</v>
      </c>
      <c r="E306" s="23">
        <v>104.20270003028682</v>
      </c>
      <c r="F306" s="23">
        <v>105.3591706</v>
      </c>
      <c r="G306" s="24"/>
    </row>
    <row r="307" spans="1:7" x14ac:dyDescent="0.3">
      <c r="A307" s="22" t="s">
        <v>304</v>
      </c>
      <c r="B307" s="22" t="s">
        <v>693</v>
      </c>
      <c r="C307" s="23">
        <v>90.050737308805694</v>
      </c>
      <c r="D307" s="23">
        <v>88.452962493189332</v>
      </c>
      <c r="E307" s="23">
        <v>88.637639288393004</v>
      </c>
      <c r="F307" s="23">
        <v>88.498766070000002</v>
      </c>
      <c r="G307" s="24"/>
    </row>
    <row r="308" spans="1:7" x14ac:dyDescent="0.3">
      <c r="A308" s="22" t="s">
        <v>305</v>
      </c>
      <c r="B308" s="22" t="s">
        <v>694</v>
      </c>
      <c r="C308" s="23">
        <v>96.293959603702405</v>
      </c>
      <c r="D308" s="23">
        <v>95.860288640741516</v>
      </c>
      <c r="E308" s="23">
        <v>97.102474221495825</v>
      </c>
      <c r="F308" s="23">
        <v>97.600928030000006</v>
      </c>
      <c r="G308" s="24"/>
    </row>
    <row r="309" spans="1:7" x14ac:dyDescent="0.3">
      <c r="A309" s="22" t="s">
        <v>306</v>
      </c>
      <c r="B309" s="22" t="s">
        <v>695</v>
      </c>
      <c r="C309" s="23">
        <v>85.041431964256702</v>
      </c>
      <c r="D309" s="23">
        <v>84.655854076758658</v>
      </c>
      <c r="E309" s="23">
        <v>83.015183552477311</v>
      </c>
      <c r="F309" s="23">
        <v>79.339517369999996</v>
      </c>
      <c r="G309" s="24"/>
    </row>
    <row r="310" spans="1:7" x14ac:dyDescent="0.3">
      <c r="A310" s="22" t="s">
        <v>307</v>
      </c>
      <c r="B310" s="22" t="s">
        <v>696</v>
      </c>
      <c r="C310" s="23">
        <v>96.857583129846006</v>
      </c>
      <c r="D310" s="23">
        <v>96.428134550378829</v>
      </c>
      <c r="E310" s="23">
        <v>96.342030551620439</v>
      </c>
      <c r="F310" s="23">
        <v>97.003650289999996</v>
      </c>
      <c r="G310" s="24"/>
    </row>
    <row r="311" spans="1:7" x14ac:dyDescent="0.3">
      <c r="A311" s="22" t="s">
        <v>308</v>
      </c>
      <c r="B311" s="22" t="s">
        <v>697</v>
      </c>
      <c r="C311" s="23">
        <v>87.456526525698706</v>
      </c>
      <c r="D311" s="23">
        <v>85.592758410301201</v>
      </c>
      <c r="E311" s="23">
        <v>85.398081689433411</v>
      </c>
      <c r="F311" s="23">
        <v>82.073596859999995</v>
      </c>
      <c r="G311" s="24"/>
    </row>
    <row r="312" spans="1:7" x14ac:dyDescent="0.3">
      <c r="A312" s="22" t="s">
        <v>309</v>
      </c>
      <c r="B312" s="22" t="s">
        <v>698</v>
      </c>
      <c r="C312" s="23">
        <v>100.541389598636</v>
      </c>
      <c r="D312" s="23">
        <v>99.246361828815523</v>
      </c>
      <c r="E312" s="23">
        <v>98.713953476715176</v>
      </c>
      <c r="F312" s="23">
        <v>98.320545960000004</v>
      </c>
      <c r="G312" s="24"/>
    </row>
    <row r="313" spans="1:7" x14ac:dyDescent="0.3">
      <c r="A313" s="22" t="s">
        <v>310</v>
      </c>
      <c r="B313" s="22" t="s">
        <v>699</v>
      </c>
      <c r="C313" s="23">
        <v>101.158844920029</v>
      </c>
      <c r="D313" s="23">
        <v>99.617400109480073</v>
      </c>
      <c r="E313" s="23">
        <v>98.643784361137492</v>
      </c>
      <c r="F313" s="23">
        <v>98.776756039999995</v>
      </c>
      <c r="G313" s="24"/>
    </row>
    <row r="314" spans="1:7" x14ac:dyDescent="0.3">
      <c r="A314" s="22" t="s">
        <v>312</v>
      </c>
      <c r="B314" s="22" t="s">
        <v>701</v>
      </c>
      <c r="C314" s="23">
        <v>95.555355717514203</v>
      </c>
      <c r="D314" s="23">
        <v>96.464877739658448</v>
      </c>
      <c r="E314" s="23">
        <v>96.442286996138833</v>
      </c>
      <c r="F314" s="23">
        <v>97.282938040000005</v>
      </c>
      <c r="G314" s="24"/>
    </row>
    <row r="315" spans="1:7" x14ac:dyDescent="0.3">
      <c r="A315" s="22" t="s">
        <v>313</v>
      </c>
      <c r="B315" s="22" t="s">
        <v>702</v>
      </c>
      <c r="C315" s="23">
        <v>86.243073197247597</v>
      </c>
      <c r="D315" s="23">
        <v>87.763488840573615</v>
      </c>
      <c r="E315" s="23">
        <v>89.720248461868096</v>
      </c>
      <c r="F315" s="23">
        <v>91.936561710000007</v>
      </c>
      <c r="G315" s="24"/>
    </row>
    <row r="316" spans="1:7" x14ac:dyDescent="0.3">
      <c r="A316" s="22" t="s">
        <v>314</v>
      </c>
      <c r="B316" s="22" t="s">
        <v>703</v>
      </c>
      <c r="C316" s="23">
        <v>82.430023396914905</v>
      </c>
      <c r="D316" s="23">
        <v>83.212625726571957</v>
      </c>
      <c r="E316" s="23">
        <v>86.136937475292569</v>
      </c>
      <c r="F316" s="23">
        <v>87.678237129999999</v>
      </c>
      <c r="G316" s="24"/>
    </row>
    <row r="317" spans="1:7" x14ac:dyDescent="0.3">
      <c r="A317" s="22" t="s">
        <v>315</v>
      </c>
      <c r="B317" s="22" t="s">
        <v>704</v>
      </c>
      <c r="C317" s="23">
        <v>91.665356692506904</v>
      </c>
      <c r="D317" s="23">
        <v>90.462719407382508</v>
      </c>
      <c r="E317" s="23">
        <v>87.762958786906069</v>
      </c>
      <c r="F317" s="23">
        <v>86.591665509999999</v>
      </c>
      <c r="G317" s="24"/>
    </row>
    <row r="318" spans="1:7" x14ac:dyDescent="0.3">
      <c r="A318" s="22" t="s">
        <v>387</v>
      </c>
      <c r="B318" s="22" t="s">
        <v>776</v>
      </c>
      <c r="C318" s="23">
        <v>101.722681366488</v>
      </c>
      <c r="D318" s="23">
        <v>101.29490015789656</v>
      </c>
      <c r="E318" s="23">
        <v>100.65211669305695</v>
      </c>
      <c r="F318" s="23">
        <v>101.2827217</v>
      </c>
      <c r="G318" s="24"/>
    </row>
    <row r="319" spans="1:7" x14ac:dyDescent="0.3">
      <c r="A319" s="22" t="s">
        <v>316</v>
      </c>
      <c r="B319" s="22" t="s">
        <v>705</v>
      </c>
      <c r="C319" s="23">
        <v>87.579421650516494</v>
      </c>
      <c r="D319" s="23">
        <v>86.250271678553901</v>
      </c>
      <c r="E319" s="23">
        <v>84.41283165741163</v>
      </c>
      <c r="F319" s="23">
        <v>82.953751060000002</v>
      </c>
      <c r="G319" s="24"/>
    </row>
    <row r="320" spans="1:7" x14ac:dyDescent="0.3">
      <c r="A320" s="22" t="s">
        <v>317</v>
      </c>
      <c r="B320" s="22" t="s">
        <v>706</v>
      </c>
      <c r="C320" s="23">
        <v>94.869562837739196</v>
      </c>
      <c r="D320" s="23">
        <v>95.818698658148989</v>
      </c>
      <c r="E320" s="23">
        <v>94.387759129262605</v>
      </c>
      <c r="F320" s="23">
        <v>93.226840800000005</v>
      </c>
      <c r="G320" s="24"/>
    </row>
    <row r="321" spans="1:7" x14ac:dyDescent="0.3">
      <c r="A321" s="22" t="s">
        <v>318</v>
      </c>
      <c r="B321" s="22" t="s">
        <v>707</v>
      </c>
      <c r="C321" s="23">
        <v>95.739328178069798</v>
      </c>
      <c r="D321" s="23">
        <v>95.265087728590913</v>
      </c>
      <c r="E321" s="23">
        <v>94.686650983786151</v>
      </c>
      <c r="F321" s="23">
        <v>95.173272490000002</v>
      </c>
      <c r="G321" s="24"/>
    </row>
    <row r="322" spans="1:7" x14ac:dyDescent="0.3">
      <c r="A322" s="22" t="s">
        <v>319</v>
      </c>
      <c r="B322" s="22" t="s">
        <v>708</v>
      </c>
      <c r="C322" s="23">
        <v>78.415058791073804</v>
      </c>
      <c r="D322" s="23">
        <v>78.570767011168726</v>
      </c>
      <c r="E322" s="23">
        <v>78.219070800867911</v>
      </c>
      <c r="F322" s="23">
        <v>78.997318680000006</v>
      </c>
      <c r="G322" s="24"/>
    </row>
    <row r="323" spans="1:7" x14ac:dyDescent="0.3">
      <c r="A323" s="22" t="s">
        <v>320</v>
      </c>
      <c r="B323" s="22" t="s">
        <v>709</v>
      </c>
      <c r="C323" s="23">
        <v>87.120547780491705</v>
      </c>
      <c r="D323" s="23">
        <v>86.209230829324625</v>
      </c>
      <c r="E323" s="23">
        <v>86.552182314773447</v>
      </c>
      <c r="F323" s="23">
        <v>86.771302300000002</v>
      </c>
      <c r="G323" s="24"/>
    </row>
    <row r="324" spans="1:7" x14ac:dyDescent="0.3">
      <c r="A324" s="22" t="s">
        <v>321</v>
      </c>
      <c r="B324" s="22" t="s">
        <v>710</v>
      </c>
      <c r="C324" s="23">
        <v>87.663618949445905</v>
      </c>
      <c r="D324" s="23">
        <v>88.182095310885344</v>
      </c>
      <c r="E324" s="23">
        <v>87.734663233587312</v>
      </c>
      <c r="F324" s="23">
        <v>87.030020629999996</v>
      </c>
      <c r="G324" s="24"/>
    </row>
    <row r="325" spans="1:7" x14ac:dyDescent="0.3">
      <c r="A325" s="22" t="s">
        <v>322</v>
      </c>
      <c r="B325" s="22" t="s">
        <v>711</v>
      </c>
      <c r="C325" s="23">
        <v>83.597806228038493</v>
      </c>
      <c r="D325" s="23">
        <v>80.443585293358296</v>
      </c>
      <c r="E325" s="23">
        <v>77.085115575637275</v>
      </c>
      <c r="F325" s="23">
        <v>75.840152709999998</v>
      </c>
      <c r="G325" s="24"/>
    </row>
    <row r="326" spans="1:7" x14ac:dyDescent="0.3">
      <c r="A326" s="22" t="s">
        <v>323</v>
      </c>
      <c r="B326" s="22" t="s">
        <v>712</v>
      </c>
      <c r="C326" s="23">
        <v>89.482892761709806</v>
      </c>
      <c r="D326" s="23">
        <v>89.894587564624132</v>
      </c>
      <c r="E326" s="23">
        <v>88.804087772989163</v>
      </c>
      <c r="F326" s="23">
        <v>88.763264910000004</v>
      </c>
      <c r="G326" s="24"/>
    </row>
    <row r="327" spans="1:7" x14ac:dyDescent="0.3">
      <c r="A327" s="22" t="s">
        <v>383</v>
      </c>
      <c r="B327" s="22" t="s">
        <v>772</v>
      </c>
      <c r="C327" s="23">
        <v>101.22964273210999</v>
      </c>
      <c r="D327" s="23">
        <v>100.34527305767141</v>
      </c>
      <c r="E327" s="23">
        <v>101.32019550818005</v>
      </c>
      <c r="F327" s="23">
        <v>101.61246749999999</v>
      </c>
      <c r="G327" s="24"/>
    </row>
    <row r="328" spans="1:7" x14ac:dyDescent="0.3">
      <c r="A328" s="22" t="s">
        <v>324</v>
      </c>
      <c r="B328" s="22" t="s">
        <v>713</v>
      </c>
      <c r="C328" s="23">
        <v>81.917383427668199</v>
      </c>
      <c r="D328" s="23">
        <v>84.307804850315236</v>
      </c>
      <c r="E328" s="23">
        <v>86.816765308383637</v>
      </c>
      <c r="F328" s="23">
        <v>87.253399509999994</v>
      </c>
      <c r="G328" s="24"/>
    </row>
    <row r="329" spans="1:7" x14ac:dyDescent="0.3">
      <c r="A329" s="22" t="s">
        <v>325</v>
      </c>
      <c r="B329" s="22" t="s">
        <v>714</v>
      </c>
      <c r="C329" s="23">
        <v>83.412527767974794</v>
      </c>
      <c r="D329" s="23">
        <v>83.944931433386031</v>
      </c>
      <c r="E329" s="23">
        <v>85.255527304541644</v>
      </c>
      <c r="F329" s="23">
        <v>85.757243709999997</v>
      </c>
      <c r="G329" s="24"/>
    </row>
    <row r="330" spans="1:7" x14ac:dyDescent="0.3">
      <c r="A330" s="22" t="s">
        <v>326</v>
      </c>
      <c r="B330" s="22" t="s">
        <v>715</v>
      </c>
      <c r="C330" s="23">
        <v>87.348913166176501</v>
      </c>
      <c r="D330" s="23">
        <v>83.71049862575228</v>
      </c>
      <c r="E330" s="23">
        <v>78.654924166550884</v>
      </c>
      <c r="F330" s="23">
        <v>77.381502119999993</v>
      </c>
      <c r="G330" s="24"/>
    </row>
    <row r="331" spans="1:7" x14ac:dyDescent="0.3">
      <c r="A331" s="22" t="s">
        <v>327</v>
      </c>
      <c r="B331" s="22" t="s">
        <v>716</v>
      </c>
      <c r="C331" s="23">
        <v>92.292060703910295</v>
      </c>
      <c r="D331" s="23">
        <v>91.517699245998713</v>
      </c>
      <c r="E331" s="23">
        <v>90.477095029294858</v>
      </c>
      <c r="F331" s="23">
        <v>90.573457829999995</v>
      </c>
      <c r="G331" s="24"/>
    </row>
    <row r="332" spans="1:7" x14ac:dyDescent="0.3">
      <c r="A332" s="22" t="s">
        <v>328</v>
      </c>
      <c r="B332" s="22" t="s">
        <v>717</v>
      </c>
      <c r="C332" s="23">
        <v>84.150330905569604</v>
      </c>
      <c r="D332" s="23">
        <v>86.614165182477834</v>
      </c>
      <c r="E332" s="23">
        <v>89.877112586904857</v>
      </c>
      <c r="F332" s="23">
        <v>90.959982519999997</v>
      </c>
      <c r="G332" s="24"/>
    </row>
    <row r="333" spans="1:7" x14ac:dyDescent="0.3">
      <c r="A333" s="22" t="s">
        <v>329</v>
      </c>
      <c r="B333" s="22" t="s">
        <v>718</v>
      </c>
      <c r="C333" s="23">
        <v>92.865837193567302</v>
      </c>
      <c r="D333" s="23">
        <v>92.039866547075007</v>
      </c>
      <c r="E333" s="23">
        <v>93.196028890581616</v>
      </c>
      <c r="F333" s="23">
        <v>92.406760050000003</v>
      </c>
      <c r="G333" s="24"/>
    </row>
    <row r="334" spans="1:7" x14ac:dyDescent="0.3">
      <c r="A334" s="22" t="s">
        <v>330</v>
      </c>
      <c r="B334" s="22" t="s">
        <v>719</v>
      </c>
      <c r="C334" s="23">
        <v>83.121445955554407</v>
      </c>
      <c r="D334" s="23">
        <v>82.731240986284959</v>
      </c>
      <c r="E334" s="23">
        <v>82.345012827395266</v>
      </c>
      <c r="F334" s="23">
        <v>82.776842720000005</v>
      </c>
      <c r="G334" s="24"/>
    </row>
    <row r="335" spans="1:7" x14ac:dyDescent="0.3">
      <c r="A335" s="22" t="s">
        <v>331</v>
      </c>
      <c r="B335" s="22" t="s">
        <v>720</v>
      </c>
      <c r="C335" s="23">
        <v>78.407093700259395</v>
      </c>
      <c r="D335" s="23">
        <v>80.283103142736053</v>
      </c>
      <c r="E335" s="23">
        <v>81.703835149015305</v>
      </c>
      <c r="F335" s="23">
        <v>83.248072059999998</v>
      </c>
      <c r="G335" s="24"/>
    </row>
    <row r="336" spans="1:7" x14ac:dyDescent="0.3">
      <c r="A336" s="22" t="s">
        <v>332</v>
      </c>
      <c r="B336" s="22" t="s">
        <v>721</v>
      </c>
      <c r="C336" s="23">
        <v>81.5757501765097</v>
      </c>
      <c r="D336" s="23">
        <v>81.317847718471725</v>
      </c>
      <c r="E336" s="23">
        <v>81.136073856224243</v>
      </c>
      <c r="F336" s="23">
        <v>82.015920370000003</v>
      </c>
      <c r="G336" s="24"/>
    </row>
    <row r="337" spans="1:7" x14ac:dyDescent="0.3">
      <c r="A337" s="22" t="s">
        <v>333</v>
      </c>
      <c r="B337" s="22" t="s">
        <v>722</v>
      </c>
      <c r="C337" s="23">
        <v>86.960693371194907</v>
      </c>
      <c r="D337" s="23">
        <v>85.484434445579225</v>
      </c>
      <c r="E337" s="23">
        <v>85.760796784590937</v>
      </c>
      <c r="F337" s="23">
        <v>86.055410730000006</v>
      </c>
      <c r="G337" s="24"/>
    </row>
    <row r="338" spans="1:7" x14ac:dyDescent="0.3">
      <c r="A338" s="22" t="s">
        <v>334</v>
      </c>
      <c r="B338" s="22" t="s">
        <v>723</v>
      </c>
      <c r="C338" s="23">
        <v>83.184567309211204</v>
      </c>
      <c r="D338" s="23">
        <v>84.548331661798215</v>
      </c>
      <c r="E338" s="23">
        <v>83.365863256169902</v>
      </c>
      <c r="F338" s="23">
        <v>82.616564170000004</v>
      </c>
      <c r="G338" s="24"/>
    </row>
    <row r="339" spans="1:7" x14ac:dyDescent="0.3">
      <c r="A339" s="22" t="s">
        <v>335</v>
      </c>
      <c r="B339" s="22" t="s">
        <v>724</v>
      </c>
      <c r="C339" s="23">
        <v>91.327251431008094</v>
      </c>
      <c r="D339" s="23">
        <v>91.43279200953998</v>
      </c>
      <c r="E339" s="23">
        <v>91.773901696037697</v>
      </c>
      <c r="F339" s="23">
        <v>92.195445699999993</v>
      </c>
      <c r="G339" s="24"/>
    </row>
    <row r="340" spans="1:7" x14ac:dyDescent="0.3">
      <c r="A340" s="22" t="s">
        <v>336</v>
      </c>
      <c r="B340" s="22" t="s">
        <v>725</v>
      </c>
      <c r="C340" s="23">
        <v>100.918428194067</v>
      </c>
      <c r="D340" s="23">
        <v>101.89657219082268</v>
      </c>
      <c r="E340" s="23">
        <v>103.10616359671002</v>
      </c>
      <c r="F340" s="23">
        <v>104.78787920000001</v>
      </c>
      <c r="G340" s="24"/>
    </row>
    <row r="341" spans="1:7" x14ac:dyDescent="0.3">
      <c r="A341" s="22" t="s">
        <v>337</v>
      </c>
      <c r="B341" s="22" t="s">
        <v>726</v>
      </c>
      <c r="C341" s="23">
        <v>91.237095612553205</v>
      </c>
      <c r="D341" s="23">
        <v>89.935689216528786</v>
      </c>
      <c r="E341" s="23">
        <v>90.035959742207638</v>
      </c>
      <c r="F341" s="23">
        <v>88.85931823</v>
      </c>
      <c r="G341" s="24"/>
    </row>
    <row r="342" spans="1:7" x14ac:dyDescent="0.3">
      <c r="A342" s="22" t="s">
        <v>338</v>
      </c>
      <c r="B342" s="22" t="s">
        <v>727</v>
      </c>
      <c r="C342" s="23">
        <v>93.081428677911802</v>
      </c>
      <c r="D342" s="23">
        <v>92.13999364519475</v>
      </c>
      <c r="E342" s="23">
        <v>92.32646363055359</v>
      </c>
      <c r="F342" s="23">
        <v>92.869556290000006</v>
      </c>
      <c r="G342" s="24"/>
    </row>
    <row r="343" spans="1:7" x14ac:dyDescent="0.3">
      <c r="A343" s="22" t="s">
        <v>339</v>
      </c>
      <c r="B343" s="22" t="s">
        <v>728</v>
      </c>
      <c r="C343" s="23">
        <v>92.794069712738306</v>
      </c>
      <c r="D343" s="23">
        <v>93.331854208054821</v>
      </c>
      <c r="E343" s="23">
        <v>94.613547410554673</v>
      </c>
      <c r="F343" s="23">
        <v>96.293063880000005</v>
      </c>
      <c r="G343" s="24"/>
    </row>
    <row r="344" spans="1:7" x14ac:dyDescent="0.3">
      <c r="A344" s="22" t="s">
        <v>340</v>
      </c>
      <c r="B344" s="22" t="s">
        <v>729</v>
      </c>
      <c r="C344" s="23">
        <v>100.372715510712</v>
      </c>
      <c r="D344" s="23">
        <v>100.59281991804147</v>
      </c>
      <c r="E344" s="23">
        <v>100.70796642234502</v>
      </c>
      <c r="F344" s="23">
        <v>101.24488220000001</v>
      </c>
      <c r="G344" s="24"/>
    </row>
    <row r="345" spans="1:7" x14ac:dyDescent="0.3">
      <c r="A345" s="22" t="s">
        <v>341</v>
      </c>
      <c r="B345" s="22" t="s">
        <v>730</v>
      </c>
      <c r="C345" s="23">
        <v>91.782408003751598</v>
      </c>
      <c r="D345" s="23">
        <v>91.837990922015919</v>
      </c>
      <c r="E345" s="23">
        <v>91.501570206197712</v>
      </c>
      <c r="F345" s="23">
        <v>92.012059879999995</v>
      </c>
      <c r="G345" s="24"/>
    </row>
    <row r="346" spans="1:7" x14ac:dyDescent="0.3">
      <c r="A346" s="22" t="s">
        <v>342</v>
      </c>
      <c r="B346" s="22" t="s">
        <v>731</v>
      </c>
      <c r="C346" s="23">
        <v>87.007566551377295</v>
      </c>
      <c r="D346" s="23">
        <v>86.53596160911836</v>
      </c>
      <c r="E346" s="23">
        <v>89.408902804780524</v>
      </c>
      <c r="F346" s="23">
        <v>88.008385579999995</v>
      </c>
      <c r="G346" s="24"/>
    </row>
    <row r="347" spans="1:7" x14ac:dyDescent="0.3">
      <c r="A347" s="22" t="s">
        <v>343</v>
      </c>
      <c r="B347" s="22" t="s">
        <v>732</v>
      </c>
      <c r="C347" s="23">
        <v>110.11412391280101</v>
      </c>
      <c r="D347" s="23">
        <v>110.37111144886865</v>
      </c>
      <c r="E347" s="23">
        <v>110.00956338402823</v>
      </c>
      <c r="F347" s="23">
        <v>109.578473</v>
      </c>
      <c r="G347" s="24"/>
    </row>
    <row r="348" spans="1:7" x14ac:dyDescent="0.3">
      <c r="A348" s="22" t="s">
        <v>344</v>
      </c>
      <c r="B348" s="22" t="s">
        <v>733</v>
      </c>
      <c r="C348" s="23">
        <v>94.066425018412502</v>
      </c>
      <c r="D348" s="23">
        <v>93.999498268598899</v>
      </c>
      <c r="E348" s="23">
        <v>93.30082444263995</v>
      </c>
      <c r="F348" s="23">
        <v>94.097541449999994</v>
      </c>
      <c r="G348" s="24"/>
    </row>
    <row r="349" spans="1:7" x14ac:dyDescent="0.3">
      <c r="A349" s="22" t="s">
        <v>386</v>
      </c>
      <c r="B349" s="22" t="s">
        <v>775</v>
      </c>
      <c r="C349" s="23">
        <v>102.720905060607</v>
      </c>
      <c r="D349" s="23">
        <v>101.97683934114077</v>
      </c>
      <c r="E349" s="23">
        <v>101.52233793369859</v>
      </c>
      <c r="F349" s="23">
        <v>100.474554</v>
      </c>
      <c r="G349" s="24"/>
    </row>
    <row r="350" spans="1:7" x14ac:dyDescent="0.3">
      <c r="A350" s="22" t="s">
        <v>345</v>
      </c>
      <c r="B350" s="22" t="s">
        <v>734</v>
      </c>
      <c r="C350" s="23">
        <v>85.575226421392998</v>
      </c>
      <c r="D350" s="23">
        <v>86.256922502847388</v>
      </c>
      <c r="E350" s="23">
        <v>85.627380195008897</v>
      </c>
      <c r="F350" s="23">
        <v>87.160898739999993</v>
      </c>
      <c r="G350" s="24"/>
    </row>
    <row r="351" spans="1:7" x14ac:dyDescent="0.3">
      <c r="A351" s="22" t="s">
        <v>346</v>
      </c>
      <c r="B351" s="22" t="s">
        <v>735</v>
      </c>
      <c r="C351" s="23">
        <v>98.953821425041895</v>
      </c>
      <c r="D351" s="23">
        <v>98.421774088548474</v>
      </c>
      <c r="E351" s="23">
        <v>97.557347193873071</v>
      </c>
      <c r="F351" s="23">
        <v>95.381000659999998</v>
      </c>
      <c r="G351" s="24"/>
    </row>
    <row r="352" spans="1:7" x14ac:dyDescent="0.3">
      <c r="A352" s="22" t="s">
        <v>347</v>
      </c>
      <c r="B352" s="22" t="s">
        <v>736</v>
      </c>
      <c r="C352" s="23">
        <v>96.456610212769405</v>
      </c>
      <c r="D352" s="23">
        <v>95.992335826192658</v>
      </c>
      <c r="E352" s="23">
        <v>95.828904185278432</v>
      </c>
      <c r="F352" s="23">
        <v>96.717869629999996</v>
      </c>
      <c r="G352" s="24"/>
    </row>
    <row r="353" spans="1:7" x14ac:dyDescent="0.3">
      <c r="A353" s="22" t="s">
        <v>350</v>
      </c>
      <c r="B353" s="22" t="s">
        <v>739</v>
      </c>
      <c r="C353" s="23">
        <v>92.119659661620204</v>
      </c>
      <c r="D353" s="23">
        <v>93.983015798311754</v>
      </c>
      <c r="E353" s="23">
        <v>97.411415588627918</v>
      </c>
      <c r="F353" s="23">
        <v>97.107837439999997</v>
      </c>
      <c r="G353" s="24"/>
    </row>
    <row r="354" spans="1:7" x14ac:dyDescent="0.3">
      <c r="A354" s="22" t="s">
        <v>351</v>
      </c>
      <c r="B354" s="22" t="s">
        <v>740</v>
      </c>
      <c r="C354" s="23">
        <v>88.768187288830802</v>
      </c>
      <c r="D354" s="23">
        <v>89.650188745041277</v>
      </c>
      <c r="E354" s="23">
        <v>90.104455550709631</v>
      </c>
      <c r="F354" s="23">
        <v>90.384993050000006</v>
      </c>
      <c r="G354" s="24"/>
    </row>
    <row r="355" spans="1:7" x14ac:dyDescent="0.3">
      <c r="A355" s="22" t="s">
        <v>348</v>
      </c>
      <c r="B355" s="22" t="s">
        <v>737</v>
      </c>
      <c r="C355" s="23">
        <v>95.597201457007998</v>
      </c>
      <c r="D355" s="23">
        <v>95.065185400989478</v>
      </c>
      <c r="E355" s="23">
        <v>96.935849905743879</v>
      </c>
      <c r="F355" s="23">
        <v>96.866880499999994</v>
      </c>
      <c r="G355" s="24"/>
    </row>
    <row r="356" spans="1:7" x14ac:dyDescent="0.3">
      <c r="A356" s="22" t="s">
        <v>349</v>
      </c>
      <c r="B356" s="22" t="s">
        <v>738</v>
      </c>
      <c r="C356" s="23">
        <v>93.703883392222707</v>
      </c>
      <c r="D356" s="23">
        <v>94.152662602099113</v>
      </c>
      <c r="E356" s="23">
        <v>95.288730367094658</v>
      </c>
      <c r="F356" s="23">
        <v>95.773626190000002</v>
      </c>
      <c r="G356" s="24"/>
    </row>
    <row r="357" spans="1:7" x14ac:dyDescent="0.3">
      <c r="A357" s="22" t="s">
        <v>353</v>
      </c>
      <c r="B357" s="22" t="s">
        <v>742</v>
      </c>
      <c r="C357" s="23">
        <v>86.118969069764304</v>
      </c>
      <c r="D357" s="23">
        <v>85.723866746041153</v>
      </c>
      <c r="E357" s="23">
        <v>86.217206937244029</v>
      </c>
      <c r="F357" s="23">
        <v>86.049884809999995</v>
      </c>
      <c r="G357" s="24"/>
    </row>
    <row r="358" spans="1:7" x14ac:dyDescent="0.3">
      <c r="A358" s="22" t="s">
        <v>352</v>
      </c>
      <c r="B358" s="22" t="s">
        <v>741</v>
      </c>
      <c r="C358" s="23">
        <v>97.208956139243796</v>
      </c>
      <c r="D358" s="23">
        <v>97.590486299580917</v>
      </c>
      <c r="E358" s="23">
        <v>97.683905741221238</v>
      </c>
      <c r="F358" s="23">
        <v>97.84651581</v>
      </c>
      <c r="G358" s="24"/>
    </row>
    <row r="359" spans="1:7" x14ac:dyDescent="0.3">
      <c r="A359" s="22" t="s">
        <v>354</v>
      </c>
      <c r="B359" s="22" t="s">
        <v>743</v>
      </c>
      <c r="C359" s="23">
        <v>97.658406286975307</v>
      </c>
      <c r="D359" s="23">
        <v>96.20069817516044</v>
      </c>
      <c r="E359" s="23">
        <v>96.761587020451543</v>
      </c>
      <c r="F359" s="23">
        <v>97.918626919999994</v>
      </c>
      <c r="G359" s="24"/>
    </row>
    <row r="360" spans="1:7" x14ac:dyDescent="0.3">
      <c r="A360" s="22" t="s">
        <v>355</v>
      </c>
      <c r="B360" s="22" t="s">
        <v>744</v>
      </c>
      <c r="C360" s="23">
        <v>86.202130397222604</v>
      </c>
      <c r="D360" s="23">
        <v>86.885172511830817</v>
      </c>
      <c r="E360" s="23">
        <v>87.162217649960255</v>
      </c>
      <c r="F360" s="23">
        <v>90.827992050000006</v>
      </c>
      <c r="G360" s="24"/>
    </row>
    <row r="361" spans="1:7" x14ac:dyDescent="0.3">
      <c r="A361" s="22" t="s">
        <v>356</v>
      </c>
      <c r="B361" s="22" t="s">
        <v>745</v>
      </c>
      <c r="C361" s="23">
        <v>101.023977717539</v>
      </c>
      <c r="D361" s="23">
        <v>100.68072246753147</v>
      </c>
      <c r="E361" s="23">
        <v>100.60857956627233</v>
      </c>
      <c r="F361" s="23">
        <v>100.8454704</v>
      </c>
      <c r="G361" s="24"/>
    </row>
    <row r="362" spans="1:7" x14ac:dyDescent="0.3">
      <c r="A362" s="22" t="s">
        <v>357</v>
      </c>
      <c r="B362" s="22" t="s">
        <v>746</v>
      </c>
      <c r="C362" s="23">
        <v>92.056546377889106</v>
      </c>
      <c r="D362" s="23">
        <v>91.899379110894202</v>
      </c>
      <c r="E362" s="23">
        <v>93.373329446681097</v>
      </c>
      <c r="F362" s="23">
        <v>94.965757719999999</v>
      </c>
      <c r="G362" s="24"/>
    </row>
    <row r="363" spans="1:7" x14ac:dyDescent="0.3">
      <c r="A363" s="22" t="s">
        <v>358</v>
      </c>
      <c r="B363" s="22" t="s">
        <v>747</v>
      </c>
      <c r="C363" s="23">
        <v>100.174002648452</v>
      </c>
      <c r="D363" s="23">
        <v>100.11217128347606</v>
      </c>
      <c r="E363" s="23">
        <v>99.761098818088485</v>
      </c>
      <c r="F363" s="23">
        <v>99.851347029999999</v>
      </c>
      <c r="G363" s="24"/>
    </row>
    <row r="364" spans="1:7" x14ac:dyDescent="0.3">
      <c r="A364" s="22" t="s">
        <v>359</v>
      </c>
      <c r="B364" s="22" t="s">
        <v>748</v>
      </c>
      <c r="C364" s="23">
        <v>96.551622026538297</v>
      </c>
      <c r="D364" s="23">
        <v>96.167225936882375</v>
      </c>
      <c r="E364" s="23">
        <v>93.99787745538606</v>
      </c>
      <c r="F364" s="23">
        <v>95.58987578</v>
      </c>
      <c r="G364" s="24"/>
    </row>
    <row r="365" spans="1:7" x14ac:dyDescent="0.3">
      <c r="A365" s="22" t="s">
        <v>360</v>
      </c>
      <c r="B365" s="22" t="s">
        <v>749</v>
      </c>
      <c r="C365" s="23">
        <v>78.972716105497099</v>
      </c>
      <c r="D365" s="23">
        <v>76.555421458259673</v>
      </c>
      <c r="E365" s="23">
        <v>78.327639769045035</v>
      </c>
      <c r="F365" s="23">
        <v>82.027421169999997</v>
      </c>
      <c r="G365" s="24"/>
    </row>
    <row r="366" spans="1:7" x14ac:dyDescent="0.3">
      <c r="A366" s="22" t="s">
        <v>361</v>
      </c>
      <c r="B366" s="22" t="s">
        <v>750</v>
      </c>
      <c r="C366" s="23">
        <v>92.245310205918798</v>
      </c>
      <c r="D366" s="23">
        <v>91.553865413633332</v>
      </c>
      <c r="E366" s="23">
        <v>92.018634005481957</v>
      </c>
      <c r="F366" s="23">
        <v>93.442359640000006</v>
      </c>
      <c r="G366" s="24"/>
    </row>
    <row r="367" spans="1:7" x14ac:dyDescent="0.3">
      <c r="A367" s="22" t="s">
        <v>362</v>
      </c>
      <c r="B367" s="22" t="s">
        <v>751</v>
      </c>
      <c r="C367" s="23">
        <v>86.861635558140506</v>
      </c>
      <c r="D367" s="23">
        <v>86.606776535480677</v>
      </c>
      <c r="E367" s="23">
        <v>88.401493152667086</v>
      </c>
      <c r="F367" s="23">
        <v>91.319000459999998</v>
      </c>
      <c r="G367" s="24"/>
    </row>
    <row r="368" spans="1:7" x14ac:dyDescent="0.3">
      <c r="A368" s="22" t="s">
        <v>363</v>
      </c>
      <c r="B368" s="22" t="s">
        <v>752</v>
      </c>
      <c r="C368" s="23">
        <v>81.288342727178403</v>
      </c>
      <c r="D368" s="23">
        <v>82.000276012548809</v>
      </c>
      <c r="E368" s="23">
        <v>81.286549197216686</v>
      </c>
      <c r="F368" s="23">
        <v>81.302914900000005</v>
      </c>
      <c r="G368" s="24"/>
    </row>
    <row r="369" spans="1:7" x14ac:dyDescent="0.3">
      <c r="A369" s="22" t="s">
        <v>364</v>
      </c>
      <c r="B369" s="22" t="s">
        <v>753</v>
      </c>
      <c r="C369" s="23">
        <v>88.142503445896907</v>
      </c>
      <c r="D369" s="23">
        <v>89.287539220778584</v>
      </c>
      <c r="E369" s="23">
        <v>90.912495788692098</v>
      </c>
      <c r="F369" s="23">
        <v>92.458204730000006</v>
      </c>
      <c r="G369" s="24"/>
    </row>
    <row r="370" spans="1:7" x14ac:dyDescent="0.3">
      <c r="A370" s="22" t="s">
        <v>365</v>
      </c>
      <c r="B370" s="22" t="s">
        <v>754</v>
      </c>
      <c r="C370" s="23">
        <v>91.191553608007595</v>
      </c>
      <c r="D370" s="23">
        <v>91.57508720209907</v>
      </c>
      <c r="E370" s="23">
        <v>92.37848337535452</v>
      </c>
      <c r="F370" s="23">
        <v>92.676477730000002</v>
      </c>
      <c r="G370" s="24"/>
    </row>
    <row r="371" spans="1:7" x14ac:dyDescent="0.3">
      <c r="A371" s="22" t="s">
        <v>366</v>
      </c>
      <c r="B371" s="22" t="s">
        <v>755</v>
      </c>
      <c r="C371" s="23">
        <v>99.608605815767703</v>
      </c>
      <c r="D371" s="23">
        <v>100.04648797734013</v>
      </c>
      <c r="E371" s="23">
        <v>100.33479855274372</v>
      </c>
      <c r="F371" s="23">
        <v>100.1937405</v>
      </c>
      <c r="G371" s="24"/>
    </row>
    <row r="372" spans="1:7" x14ac:dyDescent="0.3">
      <c r="A372" s="22" t="s">
        <v>367</v>
      </c>
      <c r="B372" s="22" t="s">
        <v>756</v>
      </c>
      <c r="C372" s="23">
        <v>90.436243202256406</v>
      </c>
      <c r="D372" s="23">
        <v>88.760214541253703</v>
      </c>
      <c r="E372" s="23">
        <v>88.281099936410101</v>
      </c>
      <c r="F372" s="23">
        <v>88.196339769999994</v>
      </c>
      <c r="G372" s="24"/>
    </row>
    <row r="373" spans="1:7" x14ac:dyDescent="0.3">
      <c r="A373" s="22" t="s">
        <v>368</v>
      </c>
      <c r="B373" s="22" t="s">
        <v>757</v>
      </c>
      <c r="C373" s="23">
        <v>98.106638412032694</v>
      </c>
      <c r="D373" s="23">
        <v>96.802132320973584</v>
      </c>
      <c r="E373" s="23">
        <v>95.509526747909504</v>
      </c>
      <c r="F373" s="23">
        <v>94.680179890000005</v>
      </c>
      <c r="G373" s="24"/>
    </row>
    <row r="374" spans="1:7" x14ac:dyDescent="0.3">
      <c r="A374" s="22" t="s">
        <v>384</v>
      </c>
      <c r="B374" s="22" t="s">
        <v>773</v>
      </c>
      <c r="C374" s="23">
        <v>100.179098193508</v>
      </c>
      <c r="D374" s="23">
        <v>100.42915593322822</v>
      </c>
      <c r="E374" s="23">
        <v>99.011450236372013</v>
      </c>
      <c r="F374" s="23">
        <v>99.347788780000002</v>
      </c>
      <c r="G374" s="24"/>
    </row>
    <row r="375" spans="1:7" x14ac:dyDescent="0.3">
      <c r="A375" s="22" t="s">
        <v>369</v>
      </c>
      <c r="B375" s="22" t="s">
        <v>758</v>
      </c>
      <c r="C375" s="23">
        <v>87.034142472771904</v>
      </c>
      <c r="D375" s="23">
        <v>86.348111082225046</v>
      </c>
      <c r="E375" s="23">
        <v>84.224932840378756</v>
      </c>
      <c r="F375" s="23">
        <v>85.12306427</v>
      </c>
      <c r="G375" s="24"/>
    </row>
    <row r="376" spans="1:7" x14ac:dyDescent="0.3">
      <c r="A376" s="22" t="s">
        <v>370</v>
      </c>
      <c r="B376" s="22" t="s">
        <v>759</v>
      </c>
      <c r="C376" s="23">
        <v>86.764873039776802</v>
      </c>
      <c r="D376" s="23">
        <v>84.877775260509821</v>
      </c>
      <c r="E376" s="23">
        <v>83.289966057364623</v>
      </c>
      <c r="F376" s="23">
        <v>84.257970700000001</v>
      </c>
      <c r="G376" s="24"/>
    </row>
    <row r="377" spans="1:7" x14ac:dyDescent="0.3">
      <c r="A377" s="22" t="s">
        <v>371</v>
      </c>
      <c r="B377" s="22" t="s">
        <v>760</v>
      </c>
      <c r="C377" s="23">
        <v>84.232440725484807</v>
      </c>
      <c r="D377" s="23">
        <v>84.877286267837803</v>
      </c>
      <c r="E377" s="23">
        <v>82.57170066529504</v>
      </c>
      <c r="F377" s="23">
        <v>80.389710930000007</v>
      </c>
      <c r="G377" s="24"/>
    </row>
    <row r="378" spans="1:7" x14ac:dyDescent="0.3">
      <c r="A378" s="22" t="s">
        <v>372</v>
      </c>
      <c r="B378" s="22" t="s">
        <v>761</v>
      </c>
      <c r="C378" s="23">
        <v>82.227365153311894</v>
      </c>
      <c r="D378" s="23">
        <v>83.515211011163629</v>
      </c>
      <c r="E378" s="23">
        <v>85.740072178562357</v>
      </c>
      <c r="F378" s="23">
        <v>85.756504320000005</v>
      </c>
      <c r="G378" s="24"/>
    </row>
    <row r="379" spans="1:7" x14ac:dyDescent="0.3">
      <c r="A379" s="22" t="s">
        <v>373</v>
      </c>
      <c r="B379" s="22" t="s">
        <v>762</v>
      </c>
      <c r="C379" s="23">
        <v>75.443975930402004</v>
      </c>
      <c r="D379" s="23">
        <v>72.916533071527738</v>
      </c>
      <c r="E379" s="23">
        <v>74.77914369169487</v>
      </c>
      <c r="F379" s="23">
        <v>74.738784469999999</v>
      </c>
      <c r="G379" s="24"/>
    </row>
    <row r="380" spans="1:7" x14ac:dyDescent="0.3">
      <c r="A380" s="22" t="s">
        <v>374</v>
      </c>
      <c r="B380" s="22" t="s">
        <v>763</v>
      </c>
      <c r="C380" s="23">
        <v>90.854442584258194</v>
      </c>
      <c r="D380" s="23">
        <v>90.714222488887387</v>
      </c>
      <c r="E380" s="23">
        <v>92.061347496514514</v>
      </c>
      <c r="F380" s="23">
        <v>92.730888269999994</v>
      </c>
      <c r="G380" s="24"/>
    </row>
    <row r="381" spans="1:7" x14ac:dyDescent="0.3">
      <c r="A381" s="22" t="s">
        <v>375</v>
      </c>
      <c r="B381" s="22" t="s">
        <v>764</v>
      </c>
      <c r="C381" s="23">
        <v>100.41631354035</v>
      </c>
      <c r="D381" s="23">
        <v>101.46390216048897</v>
      </c>
      <c r="E381" s="23">
        <v>103.02975003731534</v>
      </c>
      <c r="F381" s="23">
        <v>104.0285181</v>
      </c>
      <c r="G381" s="24"/>
    </row>
    <row r="382" spans="1:7" x14ac:dyDescent="0.3">
      <c r="A382" s="22" t="s">
        <v>377</v>
      </c>
      <c r="B382" s="22" t="s">
        <v>766</v>
      </c>
      <c r="C382" s="23">
        <v>89.131006065681703</v>
      </c>
      <c r="D382" s="23">
        <v>87.818434464608572</v>
      </c>
      <c r="E382" s="23">
        <v>86.268112083003217</v>
      </c>
      <c r="F382" s="23">
        <v>84.798357890000005</v>
      </c>
      <c r="G382" s="24"/>
    </row>
    <row r="383" spans="1:7" x14ac:dyDescent="0.3">
      <c r="A383" s="22" t="s">
        <v>376</v>
      </c>
      <c r="B383" s="22" t="s">
        <v>765</v>
      </c>
      <c r="C383" s="23">
        <v>88.589817932930501</v>
      </c>
      <c r="D383" s="23">
        <v>87.114888507782354</v>
      </c>
      <c r="E383" s="23">
        <v>85.487635178320588</v>
      </c>
      <c r="F383" s="23">
        <v>85.601510590000004</v>
      </c>
      <c r="G383" s="24"/>
    </row>
    <row r="384" spans="1:7" x14ac:dyDescent="0.3">
      <c r="A384" s="22" t="s">
        <v>378</v>
      </c>
      <c r="B384" s="22" t="s">
        <v>767</v>
      </c>
      <c r="C384" s="23">
        <v>78.805715945321396</v>
      </c>
      <c r="D384" s="23">
        <v>83.425696379203856</v>
      </c>
      <c r="E384" s="23">
        <v>86.894459505943558</v>
      </c>
      <c r="F384" s="23">
        <v>88.22616773</v>
      </c>
      <c r="G384" s="24"/>
    </row>
    <row r="385" spans="1:40" x14ac:dyDescent="0.3">
      <c r="A385" s="22" t="s">
        <v>379</v>
      </c>
      <c r="B385" s="22" t="s">
        <v>768</v>
      </c>
      <c r="C385" s="23">
        <v>99.281677048326003</v>
      </c>
      <c r="D385" s="23">
        <v>98.918358016211968</v>
      </c>
      <c r="E385" s="23">
        <v>98.351777300544271</v>
      </c>
      <c r="F385" s="23">
        <v>98.829784160000003</v>
      </c>
      <c r="G385" s="24"/>
    </row>
    <row r="386" spans="1:40" x14ac:dyDescent="0.3">
      <c r="A386" s="22" t="s">
        <v>380</v>
      </c>
      <c r="B386" s="22" t="s">
        <v>769</v>
      </c>
      <c r="C386" s="23">
        <v>89.451722809950994</v>
      </c>
      <c r="D386" s="23">
        <v>89.263588222505646</v>
      </c>
      <c r="E386" s="23">
        <v>88.420065128377132</v>
      </c>
      <c r="F386" s="23">
        <v>86.705647049999996</v>
      </c>
      <c r="G386" s="24"/>
    </row>
    <row r="387" spans="1:40" x14ac:dyDescent="0.3">
      <c r="A387" s="22" t="s">
        <v>381</v>
      </c>
      <c r="B387" s="22" t="s">
        <v>770</v>
      </c>
      <c r="C387" s="23">
        <v>93.383220684935907</v>
      </c>
      <c r="D387" s="23">
        <v>92.501394551783619</v>
      </c>
      <c r="E387" s="23">
        <v>91.723860931329668</v>
      </c>
      <c r="F387" s="23">
        <v>90.424250470000004</v>
      </c>
      <c r="G387" s="24"/>
    </row>
    <row r="388" spans="1:40" x14ac:dyDescent="0.3">
      <c r="A388" s="22" t="s">
        <v>382</v>
      </c>
      <c r="B388" s="22" t="s">
        <v>771</v>
      </c>
      <c r="C388" s="23">
        <v>91.347099989091404</v>
      </c>
      <c r="D388" s="23">
        <v>92.205044029997438</v>
      </c>
      <c r="E388" s="23">
        <v>93.225953028027917</v>
      </c>
      <c r="F388" s="23">
        <v>93.305540329999999</v>
      </c>
      <c r="G388" s="24"/>
    </row>
    <row r="389" spans="1:40" x14ac:dyDescent="0.3">
      <c r="B389" s="14"/>
      <c r="C389" s="15"/>
      <c r="D389" s="15"/>
      <c r="E389" s="15"/>
      <c r="F389" s="15"/>
    </row>
    <row r="390" spans="1:40" x14ac:dyDescent="0.3">
      <c r="A390" s="20" t="s">
        <v>10</v>
      </c>
      <c r="B390" s="20" t="s">
        <v>399</v>
      </c>
      <c r="C390" s="21">
        <v>112.915749064637</v>
      </c>
      <c r="D390" s="21">
        <v>114.00884928123996</v>
      </c>
      <c r="E390" s="21">
        <v>113.79197824052095</v>
      </c>
      <c r="F390" s="21">
        <v>113.2921216</v>
      </c>
      <c r="N390"/>
    </row>
    <row r="391" spans="1:40" x14ac:dyDescent="0.3">
      <c r="A391" s="20" t="s">
        <v>14</v>
      </c>
      <c r="B391" s="20" t="s">
        <v>403</v>
      </c>
      <c r="C391" s="21">
        <v>109.968884868209</v>
      </c>
      <c r="D391" s="21">
        <v>109.80479171401329</v>
      </c>
      <c r="E391" s="21">
        <v>109.67285295384755</v>
      </c>
      <c r="F391" s="21">
        <v>109.4420046</v>
      </c>
      <c r="N391"/>
    </row>
    <row r="392" spans="1:40" x14ac:dyDescent="0.3">
      <c r="A392" s="20" t="s">
        <v>43</v>
      </c>
      <c r="B392" s="20" t="s">
        <v>432</v>
      </c>
      <c r="C392" s="21">
        <v>109.577490628305</v>
      </c>
      <c r="D392" s="21">
        <v>109.48603582147703</v>
      </c>
      <c r="E392" s="21">
        <v>109.39152347596252</v>
      </c>
      <c r="F392" s="21">
        <v>109.35681200000001</v>
      </c>
    </row>
    <row r="393" spans="1:40" x14ac:dyDescent="0.3">
      <c r="A393" s="20" t="s">
        <v>82</v>
      </c>
      <c r="B393" s="20" t="s">
        <v>471</v>
      </c>
      <c r="C393" s="21">
        <v>109.519479888242</v>
      </c>
      <c r="D393" s="21">
        <v>109.42864568174539</v>
      </c>
      <c r="E393" s="21">
        <v>109.16835320360957</v>
      </c>
      <c r="F393" s="21">
        <v>109.0070059</v>
      </c>
    </row>
    <row r="394" spans="1:40" x14ac:dyDescent="0.3">
      <c r="A394" s="20" t="s">
        <v>152</v>
      </c>
      <c r="B394" s="20" t="s">
        <v>541</v>
      </c>
      <c r="C394" s="21">
        <v>110.458515621327</v>
      </c>
      <c r="D394" s="21">
        <v>110.31505727380858</v>
      </c>
      <c r="E394" s="21">
        <v>110.60747589087839</v>
      </c>
      <c r="F394" s="21">
        <v>110.9223302</v>
      </c>
    </row>
    <row r="395" spans="1:40" x14ac:dyDescent="0.3">
      <c r="A395" s="22" t="s">
        <v>201</v>
      </c>
      <c r="B395" s="22" t="s">
        <v>590</v>
      </c>
      <c r="C395" s="23">
        <v>107.88392846293</v>
      </c>
      <c r="D395" s="23">
        <v>107.66874687875608</v>
      </c>
      <c r="E395" s="23">
        <v>107.14427087975473</v>
      </c>
      <c r="F395" s="23">
        <v>106.967359</v>
      </c>
    </row>
    <row r="396" spans="1:40" x14ac:dyDescent="0.3">
      <c r="A396" s="22" t="s">
        <v>311</v>
      </c>
      <c r="B396" s="22" t="s">
        <v>700</v>
      </c>
      <c r="C396" s="23">
        <v>107.429410322601</v>
      </c>
      <c r="D396" s="23">
        <v>107.22187219874374</v>
      </c>
      <c r="E396" s="23">
        <v>106.96994391801535</v>
      </c>
      <c r="F396" s="23">
        <v>106.9435718</v>
      </c>
    </row>
    <row r="397" spans="1:40" x14ac:dyDescent="0.3">
      <c r="B397" s="14"/>
      <c r="C397" s="15"/>
      <c r="D397" s="15"/>
      <c r="E397" s="15"/>
      <c r="F397" s="15"/>
    </row>
    <row r="398" spans="1:40" s="11" customFormat="1" ht="5.0999999999999996" customHeight="1" thickBot="1" x14ac:dyDescent="0.35">
      <c r="A398" s="9"/>
      <c r="B398" s="10"/>
      <c r="C398" s="10"/>
      <c r="D398" s="10"/>
      <c r="E398" s="10"/>
      <c r="F398" s="10"/>
      <c r="G398"/>
      <c r="H398"/>
      <c r="I398"/>
      <c r="J398"/>
      <c r="K398"/>
      <c r="L398"/>
      <c r="M398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1:40" s="11" customFormat="1" x14ac:dyDescent="0.3">
      <c r="A399" s="12"/>
      <c r="G399"/>
      <c r="H399"/>
      <c r="I399"/>
      <c r="J399"/>
      <c r="K399"/>
      <c r="L399"/>
      <c r="M399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1:40" s="11" customFormat="1" x14ac:dyDescent="0.3">
      <c r="A400" s="12" t="s">
        <v>779</v>
      </c>
      <c r="G400"/>
      <c r="H400"/>
      <c r="I400"/>
      <c r="J400"/>
      <c r="K400"/>
      <c r="L400"/>
      <c r="M400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69DD4-998A-4EC6-A259-684D816E3325}">
  <dimension ref="A1:G2"/>
  <sheetViews>
    <sheetView workbookViewId="0">
      <selection activeCell="P10" sqref="P10"/>
    </sheetView>
  </sheetViews>
  <sheetFormatPr baseColWidth="10" defaultRowHeight="14.4" x14ac:dyDescent="0.3"/>
  <sheetData>
    <row r="1" spans="1:7" s="13" customFormat="1" ht="17.399999999999999" x14ac:dyDescent="0.3">
      <c r="A1" s="16" t="s">
        <v>893</v>
      </c>
      <c r="B1" s="17"/>
      <c r="G1"/>
    </row>
    <row r="2" spans="1:7" s="13" customFormat="1" ht="17.399999999999999" x14ac:dyDescent="0.3">
      <c r="A2" s="16" t="s">
        <v>782</v>
      </c>
      <c r="B2" s="17"/>
      <c r="G2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B635-203C-4314-8FA6-0AEFD7A114C0}">
  <dimension ref="A1:G2"/>
  <sheetViews>
    <sheetView workbookViewId="0">
      <selection activeCell="P6" sqref="P6"/>
    </sheetView>
  </sheetViews>
  <sheetFormatPr baseColWidth="10" defaultRowHeight="14.4" x14ac:dyDescent="0.3"/>
  <sheetData>
    <row r="1" spans="1:7" s="13" customFormat="1" ht="17.399999999999999" x14ac:dyDescent="0.3">
      <c r="A1" s="16" t="s">
        <v>893</v>
      </c>
      <c r="B1" s="17"/>
      <c r="G1"/>
    </row>
    <row r="2" spans="1:7" s="13" customFormat="1" ht="17.399999999999999" x14ac:dyDescent="0.3">
      <c r="A2" s="16" t="s">
        <v>783</v>
      </c>
      <c r="B2" s="17"/>
      <c r="G2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CEB46-B773-4DA8-86FE-098AE035FBCE}">
  <dimension ref="A1:G434"/>
  <sheetViews>
    <sheetView topLeftCell="E1" workbookViewId="0"/>
  </sheetViews>
  <sheetFormatPr baseColWidth="10" defaultRowHeight="14.4" x14ac:dyDescent="0.3"/>
  <cols>
    <col min="1" max="1" width="4.5546875" style="31" hidden="1" customWidth="1"/>
    <col min="2" max="2" width="6.21875" style="31" hidden="1" customWidth="1"/>
    <col min="3" max="3" width="7" style="31" hidden="1" customWidth="1"/>
    <col min="4" max="4" width="0.77734375" style="31" hidden="1" customWidth="1"/>
    <col min="5" max="5" width="42.77734375" customWidth="1"/>
    <col min="6" max="6" width="45.109375" customWidth="1"/>
  </cols>
  <sheetData>
    <row r="1" spans="1:7" x14ac:dyDescent="0.3">
      <c r="G1" s="13"/>
    </row>
    <row r="2" spans="1:7" ht="17.399999999999999" x14ac:dyDescent="0.3">
      <c r="E2" s="33" t="s">
        <v>787</v>
      </c>
      <c r="F2" s="32" t="s">
        <v>793</v>
      </c>
      <c r="G2" s="13"/>
    </row>
    <row r="4" spans="1:7" ht="28.2" customHeight="1" x14ac:dyDescent="0.3">
      <c r="E4" s="8" t="str">
        <f>F2</f>
        <v>AME( Agrupaciones Municipales Estadísticas)</v>
      </c>
      <c r="F4" s="8" t="s">
        <v>790</v>
      </c>
    </row>
    <row r="5" spans="1:7" hidden="1" x14ac:dyDescent="0.3">
      <c r="A5" s="31">
        <f t="shared" ref="A5:A68" si="0">+IF(ISNA(IF(D5=D4,0,1))=TRUE,"",IF(D5=D4,0,1))</f>
        <v>1</v>
      </c>
      <c r="B5" s="31">
        <f>+SUM($A$5:A5)</f>
        <v>1</v>
      </c>
      <c r="D5" s="31" t="str">
        <f>IF(ISNA(IF($E$4=zonas!$N$2,VLOOKUP(1+SUM($C$5:C5),zonas!$O$2:$Q$420,2,FALSE),IF($E$4=zonas!$T$2,VLOOKUP(1+SUM($C$5:C5),zonas!$U$2:$W$420,2,FALSE),VLOOKUP(1+SUM($C$5:C5),zonas!$Z$2:$AB$420,2,FALSE))))=TRUE,"",IF($E$4=zonas!$N$2,VLOOKUP(1+SUM($C$5:C5),zonas!$O$2:$Q$420,2,FALSE),IF($E$4=zonas!$T$2,VLOOKUP(1+SUM($C$5:C5),zonas!$U$2:$W$420,2,FALSE),VLOOKUP(1+SUM($C$5:C5),zonas!$Z$2:$AB$420,2,FALSE))))</f>
        <v>Centro</v>
      </c>
      <c r="E5" t="s">
        <v>851</v>
      </c>
      <c r="F5" t="s">
        <v>852</v>
      </c>
    </row>
    <row r="6" spans="1:7" ht="15.6" x14ac:dyDescent="0.3">
      <c r="A6" s="31">
        <f t="shared" si="0"/>
        <v>0</v>
      </c>
      <c r="B6" s="31">
        <f>+SUM($A$5:A6)</f>
        <v>1</v>
      </c>
      <c r="C6" s="31">
        <f t="shared" ref="C6:C68" si="1">+IF(F7="",1,0)</f>
        <v>0</v>
      </c>
      <c r="D6" s="31" t="str">
        <f>IF(ISNA(IF($E$4=zonas!$N$2,VLOOKUP(1+SUM($C$5:C6),zonas!$O$2:$Q$420,2,FALSE),IF($E$4=zonas!$T$2,VLOOKUP(1+SUM($C$5:C6),zonas!$U$2:$W$420,2,FALSE),VLOOKUP(1+SUM($C$5:C6),zonas!$Z$2:$AB$420,2,FALSE))))=TRUE,"",IF($E$4=zonas!$N$2,VLOOKUP(1+SUM($C$5:C6),zonas!$O$2:$Q$420,2,FALSE),IF($E$4=zonas!$T$2,VLOOKUP(1+SUM($C$5:C6),zonas!$U$2:$W$420,2,FALSE),VLOOKUP(1+SUM($C$5:C6),zonas!$Z$2:$AB$420,2,FALSE))))</f>
        <v>Centro</v>
      </c>
      <c r="E6" s="34" t="str">
        <f>IF(ISNA(IF(D5=D4,"",IF($E$4=zonas!$N$2,VLOOKUP(1+SUM($C$5:C5),zonas!$O$2:$Q$420,2,FALSE),IF($E$4=zonas!$T$2,VLOOKUP(1+SUM($C$5:C5),zonas!$U$2:$W$420,2,FALSE),VLOOKUP(1+SUM($C$5:C5),zonas!$Z$2:$AB$420,2,FALSE)))))=TRUE,"",IF(D5=D4,"",IF($E$4=zonas!$N$2,VLOOKUP(1+SUM($C$5:C5),zonas!$O$2:$Q$420,2,FALSE),IF($E$4=zonas!$T$2,VLOOKUP(1+SUM($C$5:C5),zonas!$U$2:$W$420,2,FALSE),VLOOKUP(1+SUM($C$5:C5),zonas!$Z$2:$AB$420,2,FALSE)))))</f>
        <v>Centro</v>
      </c>
    </row>
    <row r="7" spans="1:7" ht="15.6" x14ac:dyDescent="0.3">
      <c r="A7" s="31">
        <f t="shared" si="0"/>
        <v>0</v>
      </c>
      <c r="B7" s="31">
        <f>+SUM($A$5:A7)</f>
        <v>1</v>
      </c>
      <c r="C7" s="31">
        <f t="shared" si="1"/>
        <v>0</v>
      </c>
      <c r="D7" s="31" t="str">
        <f>IF(ISNA(IF($E$4=zonas!$N$2,VLOOKUP(1+SUM($C$5:C7),zonas!$O$2:$Q$420,2,FALSE),IF($E$4=zonas!$T$2,VLOOKUP(1+SUM($C$5:C7),zonas!$U$2:$W$420,2,FALSE),VLOOKUP(1+SUM($C$5:C7),zonas!$Z$2:$AB$420,2,FALSE))))=TRUE,"",IF($E$4=zonas!$N$2,VLOOKUP(1+SUM($C$5:C7),zonas!$O$2:$Q$420,2,FALSE),IF($E$4=zonas!$T$2,VLOOKUP(1+SUM($C$5:C7),zonas!$U$2:$W$420,2,FALSE),VLOOKUP(1+SUM($C$5:C7),zonas!$Z$2:$AB$420,2,FALSE))))</f>
        <v>Centro</v>
      </c>
      <c r="E7" s="34" t="str">
        <f>IF(ISNA(IF(D6=D5,"",IF($E$4=zonas!$N$2,VLOOKUP(1+SUM($C$5:C6),zonas!$O$2:$Q$420,2,FALSE),IF($E$4=zonas!$T$2,VLOOKUP(1+SUM($C$5:C6),zonas!$U$2:$W$420,2,FALSE),VLOOKUP(1+SUM($C$5:C6),zonas!$Z$2:$AB$420,2,FALSE)))))=TRUE,"",IF(D6=D5,"",IF($E$4=zonas!$N$2,VLOOKUP(1+SUM($C$5:C6),zonas!$O$2:$Q$420,2,FALSE),IF($E$4=zonas!$T$2,VLOOKUP(1+SUM($C$5:C6),zonas!$U$2:$W$420,2,FALSE),VLOOKUP(1+SUM($C$5:C6),zonas!$Z$2:$AB$420,2,FALSE)))))</f>
        <v/>
      </c>
      <c r="F7" t="str">
        <f>IF(ISNA(IF($E$4=zonas!$N$2,VLOOKUP(B5,zonas!$O2:$Q$420,3,FALSE),IF($E$4=zonas!$T$2,VLOOKUP(B5,zonas!$U2:$W$420,3,FALSE),VLOOKUP(B5,zonas!$Z2:$AB$420,3,FALSE))))=TRUE,"",IF($E$4=zonas!$N$2,VLOOKUP(B5,zonas!$O2:$Q$420,3,FALSE),IF($E$4=zonas!$T$2,VLOOKUP(B5,zonas!$U2:$W$420,3,FALSE),VLOOKUP(B5,zonas!$Z2:$AB$420,3,FALSE))))</f>
        <v>Alange</v>
      </c>
    </row>
    <row r="8" spans="1:7" ht="15.6" x14ac:dyDescent="0.3">
      <c r="A8" s="31">
        <f t="shared" si="0"/>
        <v>0</v>
      </c>
      <c r="B8" s="31">
        <f>+SUM($A$5:A8)</f>
        <v>1</v>
      </c>
      <c r="C8" s="31">
        <f t="shared" si="1"/>
        <v>0</v>
      </c>
      <c r="D8" s="31" t="str">
        <f>IF(ISNA(IF($E$4=zonas!$N$2,VLOOKUP(1+SUM($C$5:C8),zonas!$O$2:$Q$420,2,FALSE),IF($E$4=zonas!$T$2,VLOOKUP(1+SUM($C$5:C8),zonas!$U$2:$W$420,2,FALSE),VLOOKUP(1+SUM($C$5:C8),zonas!$Z$2:$AB$420,2,FALSE))))=TRUE,"",IF($E$4=zonas!$N$2,VLOOKUP(1+SUM($C$5:C8),zonas!$O$2:$Q$420,2,FALSE),IF($E$4=zonas!$T$2,VLOOKUP(1+SUM($C$5:C8),zonas!$U$2:$W$420,2,FALSE),VLOOKUP(1+SUM($C$5:C8),zonas!$Z$2:$AB$420,2,FALSE))))</f>
        <v>Centro</v>
      </c>
      <c r="E8" s="34" t="str">
        <f>IF(ISNA(IF(D7=D6,"",IF($E$4=zonas!$N$2,VLOOKUP(1+SUM($C$5:C7),zonas!$O$2:$Q$420,2,FALSE),IF($E$4=zonas!$T$2,VLOOKUP(1+SUM($C$5:C7),zonas!$U$2:$W$420,2,FALSE),VLOOKUP(1+SUM($C$5:C7),zonas!$Z$2:$AB$420,2,FALSE)))))=TRUE,"",IF(D7=D6,"",IF($E$4=zonas!$N$2,VLOOKUP(1+SUM($C$5:C7),zonas!$O$2:$Q$420,2,FALSE),IF($E$4=zonas!$T$2,VLOOKUP(1+SUM($C$5:C7),zonas!$U$2:$W$420,2,FALSE),VLOOKUP(1+SUM($C$5:C7),zonas!$Z$2:$AB$420,2,FALSE)))))</f>
        <v/>
      </c>
      <c r="F8" t="str">
        <f>IF(ISNA(IF($E$4=zonas!$N$2,VLOOKUP(B6,zonas!$O3:$Q$420,3,FALSE),IF($E$4=zonas!$T$2,VLOOKUP(B6,zonas!$U3:$W$420,3,FALSE),VLOOKUP(B6,zonas!$Z3:$AB$420,3,FALSE))))=TRUE,"",IF($E$4=zonas!$N$2,VLOOKUP(B6,zonas!$O3:$Q$420,3,FALSE),IF($E$4=zonas!$T$2,VLOOKUP(B6,zonas!$U3:$W$420,3,FALSE),VLOOKUP(B6,zonas!$Z3:$AB$420,3,FALSE))))</f>
        <v>Aljucén</v>
      </c>
    </row>
    <row r="9" spans="1:7" ht="15.6" x14ac:dyDescent="0.3">
      <c r="A9" s="31">
        <f t="shared" si="0"/>
        <v>0</v>
      </c>
      <c r="B9" s="31">
        <f>+SUM($A$5:A9)</f>
        <v>1</v>
      </c>
      <c r="C9" s="31">
        <f t="shared" si="1"/>
        <v>0</v>
      </c>
      <c r="D9" s="31" t="str">
        <f>IF(ISNA(IF($E$4=zonas!$N$2,VLOOKUP(1+SUM($C$5:C9),zonas!$O$2:$Q$420,2,FALSE),IF($E$4=zonas!$T$2,VLOOKUP(1+SUM($C$5:C9),zonas!$U$2:$W$420,2,FALSE),VLOOKUP(1+SUM($C$5:C9),zonas!$Z$2:$AB$420,2,FALSE))))=TRUE,"",IF($E$4=zonas!$N$2,VLOOKUP(1+SUM($C$5:C9),zonas!$O$2:$Q$420,2,FALSE),IF($E$4=zonas!$T$2,VLOOKUP(1+SUM($C$5:C9),zonas!$U$2:$W$420,2,FALSE),VLOOKUP(1+SUM($C$5:C9),zonas!$Z$2:$AB$420,2,FALSE))))</f>
        <v>Centro</v>
      </c>
      <c r="E9" s="34" t="str">
        <f>IF(ISNA(IF(D8=D7,"",IF($E$4=zonas!$N$2,VLOOKUP(1+SUM($C$5:C8),zonas!$O$2:$Q$420,2,FALSE),IF($E$4=zonas!$T$2,VLOOKUP(1+SUM($C$5:C8),zonas!$U$2:$W$420,2,FALSE),VLOOKUP(1+SUM($C$5:C8),zonas!$Z$2:$AB$420,2,FALSE)))))=TRUE,"",IF(D8=D7,"",IF($E$4=zonas!$N$2,VLOOKUP(1+SUM($C$5:C8),zonas!$O$2:$Q$420,2,FALSE),IF($E$4=zonas!$T$2,VLOOKUP(1+SUM($C$5:C8),zonas!$U$2:$W$420,2,FALSE),VLOOKUP(1+SUM($C$5:C8),zonas!$Z$2:$AB$420,2,FALSE)))))</f>
        <v/>
      </c>
      <c r="F9" t="str">
        <f>IF(ISNA(IF($E$4=zonas!$N$2,VLOOKUP(B7,zonas!$O4:$Q$420,3,FALSE),IF($E$4=zonas!$T$2,VLOOKUP(B7,zonas!$U4:$W$420,3,FALSE),VLOOKUP(B7,zonas!$Z4:$AB$420,3,FALSE))))=TRUE,"",IF($E$4=zonas!$N$2,VLOOKUP(B7,zonas!$O4:$Q$420,3,FALSE),IF($E$4=zonas!$T$2,VLOOKUP(B7,zonas!$U4:$W$420,3,FALSE),VLOOKUP(B7,zonas!$Z4:$AB$420,3,FALSE))))</f>
        <v>Arroyo de San Serván</v>
      </c>
    </row>
    <row r="10" spans="1:7" ht="15.6" x14ac:dyDescent="0.3">
      <c r="A10" s="31">
        <f t="shared" si="0"/>
        <v>0</v>
      </c>
      <c r="B10" s="31">
        <f>+SUM($A$5:A10)</f>
        <v>1</v>
      </c>
      <c r="C10" s="31">
        <f t="shared" si="1"/>
        <v>0</v>
      </c>
      <c r="D10" s="31" t="str">
        <f>IF(ISNA(IF($E$4=zonas!$N$2,VLOOKUP(1+SUM($C$5:C10),zonas!$O$2:$Q$420,2,FALSE),IF($E$4=zonas!$T$2,VLOOKUP(1+SUM($C$5:C10),zonas!$U$2:$W$420,2,FALSE),VLOOKUP(1+SUM($C$5:C10),zonas!$Z$2:$AB$420,2,FALSE))))=TRUE,"",IF($E$4=zonas!$N$2,VLOOKUP(1+SUM($C$5:C10),zonas!$O$2:$Q$420,2,FALSE),IF($E$4=zonas!$T$2,VLOOKUP(1+SUM($C$5:C10),zonas!$U$2:$W$420,2,FALSE),VLOOKUP(1+SUM($C$5:C10),zonas!$Z$2:$AB$420,2,FALSE))))</f>
        <v>Centro</v>
      </c>
      <c r="E10" s="34" t="str">
        <f>IF(ISNA(IF(D9=D8,"",IF($E$4=zonas!$N$2,VLOOKUP(1+SUM($C$5:C9),zonas!$O$2:$Q$420,2,FALSE),IF($E$4=zonas!$T$2,VLOOKUP(1+SUM($C$5:C9),zonas!$U$2:$W$420,2,FALSE),VLOOKUP(1+SUM($C$5:C9),zonas!$Z$2:$AB$420,2,FALSE)))))=TRUE,"",IF(D9=D8,"",IF($E$4=zonas!$N$2,VLOOKUP(1+SUM($C$5:C9),zonas!$O$2:$Q$420,2,FALSE),IF($E$4=zonas!$T$2,VLOOKUP(1+SUM($C$5:C9),zonas!$U$2:$W$420,2,FALSE),VLOOKUP(1+SUM($C$5:C9),zonas!$Z$2:$AB$420,2,FALSE)))))</f>
        <v/>
      </c>
      <c r="F10" t="str">
        <f>IF(ISNA(IF($E$4=zonas!$N$2,VLOOKUP(B8,zonas!$O5:$Q$420,3,FALSE),IF($E$4=zonas!$T$2,VLOOKUP(B8,zonas!$U5:$W$420,3,FALSE),VLOOKUP(B8,zonas!$Z5:$AB$420,3,FALSE))))=TRUE,"",IF($E$4=zonas!$N$2,VLOOKUP(B8,zonas!$O5:$Q$420,3,FALSE),IF($E$4=zonas!$T$2,VLOOKUP(B8,zonas!$U5:$W$420,3,FALSE),VLOOKUP(B8,zonas!$Z5:$AB$420,3,FALSE))))</f>
        <v>Calamonte</v>
      </c>
    </row>
    <row r="11" spans="1:7" ht="15.6" x14ac:dyDescent="0.3">
      <c r="A11" s="31">
        <f t="shared" si="0"/>
        <v>0</v>
      </c>
      <c r="B11" s="31">
        <f>+SUM($A$5:A11)</f>
        <v>1</v>
      </c>
      <c r="C11" s="31">
        <f t="shared" si="1"/>
        <v>0</v>
      </c>
      <c r="D11" s="31" t="str">
        <f>IF(ISNA(IF($E$4=zonas!$N$2,VLOOKUP(1+SUM($C$5:C11),zonas!$O$2:$Q$420,2,FALSE),IF($E$4=zonas!$T$2,VLOOKUP(1+SUM($C$5:C11),zonas!$U$2:$W$420,2,FALSE),VLOOKUP(1+SUM($C$5:C11),zonas!$Z$2:$AB$420,2,FALSE))))=TRUE,"",IF($E$4=zonas!$N$2,VLOOKUP(1+SUM($C$5:C11),zonas!$O$2:$Q$420,2,FALSE),IF($E$4=zonas!$T$2,VLOOKUP(1+SUM($C$5:C11),zonas!$U$2:$W$420,2,FALSE),VLOOKUP(1+SUM($C$5:C11),zonas!$Z$2:$AB$420,2,FALSE))))</f>
        <v>Centro</v>
      </c>
      <c r="E11" s="34" t="str">
        <f>IF(ISNA(IF(D10=D9,"",IF($E$4=zonas!$N$2,VLOOKUP(1+SUM($C$5:C10),zonas!$O$2:$Q$420,2,FALSE),IF($E$4=zonas!$T$2,VLOOKUP(1+SUM($C$5:C10),zonas!$U$2:$W$420,2,FALSE),VLOOKUP(1+SUM($C$5:C10),zonas!$Z$2:$AB$420,2,FALSE)))))=TRUE,"",IF(D10=D9,"",IF($E$4=zonas!$N$2,VLOOKUP(1+SUM($C$5:C10),zonas!$O$2:$Q$420,2,FALSE),IF($E$4=zonas!$T$2,VLOOKUP(1+SUM($C$5:C10),zonas!$U$2:$W$420,2,FALSE),VLOOKUP(1+SUM($C$5:C10),zonas!$Z$2:$AB$420,2,FALSE)))))</f>
        <v/>
      </c>
      <c r="F11" t="str">
        <f>IF(ISNA(IF($E$4=zonas!$N$2,VLOOKUP(B9,zonas!$O6:$Q$420,3,FALSE),IF($E$4=zonas!$T$2,VLOOKUP(B9,zonas!$U6:$W$420,3,FALSE),VLOOKUP(B9,zonas!$Z6:$AB$420,3,FALSE))))=TRUE,"",IF($E$4=zonas!$N$2,VLOOKUP(B9,zonas!$O6:$Q$420,3,FALSE),IF($E$4=zonas!$T$2,VLOOKUP(B9,zonas!$U6:$W$420,3,FALSE),VLOOKUP(B9,zonas!$Z6:$AB$420,3,FALSE))))</f>
        <v>Carrascalejo (El)</v>
      </c>
    </row>
    <row r="12" spans="1:7" ht="15.6" x14ac:dyDescent="0.3">
      <c r="A12" s="31">
        <f t="shared" si="0"/>
        <v>0</v>
      </c>
      <c r="B12" s="31">
        <f>+SUM($A$5:A12)</f>
        <v>1</v>
      </c>
      <c r="C12" s="31">
        <f t="shared" si="1"/>
        <v>0</v>
      </c>
      <c r="D12" s="31" t="str">
        <f>IF(ISNA(IF($E$4=zonas!$N$2,VLOOKUP(1+SUM($C$5:C12),zonas!$O$2:$Q$420,2,FALSE),IF($E$4=zonas!$T$2,VLOOKUP(1+SUM($C$5:C12),zonas!$U$2:$W$420,2,FALSE),VLOOKUP(1+SUM($C$5:C12),zonas!$Z$2:$AB$420,2,FALSE))))=TRUE,"",IF($E$4=zonas!$N$2,VLOOKUP(1+SUM($C$5:C12),zonas!$O$2:$Q$420,2,FALSE),IF($E$4=zonas!$T$2,VLOOKUP(1+SUM($C$5:C12),zonas!$U$2:$W$420,2,FALSE),VLOOKUP(1+SUM($C$5:C12),zonas!$Z$2:$AB$420,2,FALSE))))</f>
        <v>Centro</v>
      </c>
      <c r="E12" s="34" t="str">
        <f>IF(ISNA(IF(D11=D10,"",IF($E$4=zonas!$N$2,VLOOKUP(1+SUM($C$5:C11),zonas!$O$2:$Q$420,2,FALSE),IF($E$4=zonas!$T$2,VLOOKUP(1+SUM($C$5:C11),zonas!$U$2:$W$420,2,FALSE),VLOOKUP(1+SUM($C$5:C11),zonas!$Z$2:$AB$420,2,FALSE)))))=TRUE,"",IF(D11=D10,"",IF($E$4=zonas!$N$2,VLOOKUP(1+SUM($C$5:C11),zonas!$O$2:$Q$420,2,FALSE),IF($E$4=zonas!$T$2,VLOOKUP(1+SUM($C$5:C11),zonas!$U$2:$W$420,2,FALSE),VLOOKUP(1+SUM($C$5:C11),zonas!$Z$2:$AB$420,2,FALSE)))))</f>
        <v/>
      </c>
      <c r="F12" t="str">
        <f>IF(ISNA(IF($E$4=zonas!$N$2,VLOOKUP(B10,zonas!$O7:$Q$420,3,FALSE),IF($E$4=zonas!$T$2,VLOOKUP(B10,zonas!$U7:$W$420,3,FALSE),VLOOKUP(B10,zonas!$Z7:$AB$420,3,FALSE))))=TRUE,"",IF($E$4=zonas!$N$2,VLOOKUP(B10,zonas!$O7:$Q$420,3,FALSE),IF($E$4=zonas!$T$2,VLOOKUP(B10,zonas!$U7:$W$420,3,FALSE),VLOOKUP(B10,zonas!$Z7:$AB$420,3,FALSE))))</f>
        <v>Don Álvaro</v>
      </c>
    </row>
    <row r="13" spans="1:7" ht="15.6" x14ac:dyDescent="0.3">
      <c r="A13" s="31">
        <f t="shared" si="0"/>
        <v>0</v>
      </c>
      <c r="B13" s="31">
        <f>+SUM($A$5:A13)</f>
        <v>1</v>
      </c>
      <c r="C13" s="31">
        <f t="shared" si="1"/>
        <v>0</v>
      </c>
      <c r="D13" s="31" t="str">
        <f>IF(ISNA(IF($E$4=zonas!$N$2,VLOOKUP(1+SUM($C$5:C13),zonas!$O$2:$Q$420,2,FALSE),IF($E$4=zonas!$T$2,VLOOKUP(1+SUM($C$5:C13),zonas!$U$2:$W$420,2,FALSE),VLOOKUP(1+SUM($C$5:C13),zonas!$Z$2:$AB$420,2,FALSE))))=TRUE,"",IF($E$4=zonas!$N$2,VLOOKUP(1+SUM($C$5:C13),zonas!$O$2:$Q$420,2,FALSE),IF($E$4=zonas!$T$2,VLOOKUP(1+SUM($C$5:C13),zonas!$U$2:$W$420,2,FALSE),VLOOKUP(1+SUM($C$5:C13),zonas!$Z$2:$AB$420,2,FALSE))))</f>
        <v>Centro</v>
      </c>
      <c r="E13" s="34" t="str">
        <f>IF(ISNA(IF(D12=D11,"",IF($E$4=zonas!$N$2,VLOOKUP(1+SUM($C$5:C12),zonas!$O$2:$Q$420,2,FALSE),IF($E$4=zonas!$T$2,VLOOKUP(1+SUM($C$5:C12),zonas!$U$2:$W$420,2,FALSE),VLOOKUP(1+SUM($C$5:C12),zonas!$Z$2:$AB$420,2,FALSE)))))=TRUE,"",IF(D12=D11,"",IF($E$4=zonas!$N$2,VLOOKUP(1+SUM($C$5:C12),zonas!$O$2:$Q$420,2,FALSE),IF($E$4=zonas!$T$2,VLOOKUP(1+SUM($C$5:C12),zonas!$U$2:$W$420,2,FALSE),VLOOKUP(1+SUM($C$5:C12),zonas!$Z$2:$AB$420,2,FALSE)))))</f>
        <v/>
      </c>
      <c r="F13" t="str">
        <f>IF(ISNA(IF($E$4=zonas!$N$2,VLOOKUP(B11,zonas!$O8:$Q$420,3,FALSE),IF($E$4=zonas!$T$2,VLOOKUP(B11,zonas!$U8:$W$420,3,FALSE),VLOOKUP(B11,zonas!$Z8:$AB$420,3,FALSE))))=TRUE,"",IF($E$4=zonas!$N$2,VLOOKUP(B11,zonas!$O8:$Q$420,3,FALSE),IF($E$4=zonas!$T$2,VLOOKUP(B11,zonas!$U8:$W$420,3,FALSE),VLOOKUP(B11,zonas!$Z8:$AB$420,3,FALSE))))</f>
        <v>Mirandilla</v>
      </c>
    </row>
    <row r="14" spans="1:7" ht="15.6" x14ac:dyDescent="0.3">
      <c r="A14" s="31">
        <f t="shared" si="0"/>
        <v>0</v>
      </c>
      <c r="B14" s="31">
        <f>+SUM($A$5:A14)</f>
        <v>1</v>
      </c>
      <c r="C14" s="31">
        <f t="shared" si="1"/>
        <v>0</v>
      </c>
      <c r="D14" s="31" t="str">
        <f>IF(ISNA(IF($E$4=zonas!$N$2,VLOOKUP(1+SUM($C$5:C14),zonas!$O$2:$Q$420,2,FALSE),IF($E$4=zonas!$T$2,VLOOKUP(1+SUM($C$5:C14),zonas!$U$2:$W$420,2,FALSE),VLOOKUP(1+SUM($C$5:C14),zonas!$Z$2:$AB$420,2,FALSE))))=TRUE,"",IF($E$4=zonas!$N$2,VLOOKUP(1+SUM($C$5:C14),zonas!$O$2:$Q$420,2,FALSE),IF($E$4=zonas!$T$2,VLOOKUP(1+SUM($C$5:C14),zonas!$U$2:$W$420,2,FALSE),VLOOKUP(1+SUM($C$5:C14),zonas!$Z$2:$AB$420,2,FALSE))))</f>
        <v>Centro</v>
      </c>
      <c r="E14" s="34" t="str">
        <f>IF(ISNA(IF(D13=D12,"",IF($E$4=zonas!$N$2,VLOOKUP(1+SUM($C$5:C13),zonas!$O$2:$Q$420,2,FALSE),IF($E$4=zonas!$T$2,VLOOKUP(1+SUM($C$5:C13),zonas!$U$2:$W$420,2,FALSE),VLOOKUP(1+SUM($C$5:C13),zonas!$Z$2:$AB$420,2,FALSE)))))=TRUE,"",IF(D13=D12,"",IF($E$4=zonas!$N$2,VLOOKUP(1+SUM($C$5:C13),zonas!$O$2:$Q$420,2,FALSE),IF($E$4=zonas!$T$2,VLOOKUP(1+SUM($C$5:C13),zonas!$U$2:$W$420,2,FALSE),VLOOKUP(1+SUM($C$5:C13),zonas!$Z$2:$AB$420,2,FALSE)))))</f>
        <v/>
      </c>
      <c r="F14" t="str">
        <f>IF(ISNA(IF($E$4=zonas!$N$2,VLOOKUP(B12,zonas!$O9:$Q$420,3,FALSE),IF($E$4=zonas!$T$2,VLOOKUP(B12,zonas!$U9:$W$420,3,FALSE),VLOOKUP(B12,zonas!$Z9:$AB$420,3,FALSE))))=TRUE,"",IF($E$4=zonas!$N$2,VLOOKUP(B12,zonas!$O9:$Q$420,3,FALSE),IF($E$4=zonas!$T$2,VLOOKUP(B12,zonas!$U9:$W$420,3,FALSE),VLOOKUP(B12,zonas!$Z9:$AB$420,3,FALSE))))</f>
        <v>Oliva de Mérida</v>
      </c>
    </row>
    <row r="15" spans="1:7" ht="15.6" x14ac:dyDescent="0.3">
      <c r="A15" s="31">
        <f t="shared" si="0"/>
        <v>0</v>
      </c>
      <c r="B15" s="31">
        <f>+SUM($A$5:A15)</f>
        <v>1</v>
      </c>
      <c r="C15" s="31">
        <f t="shared" si="1"/>
        <v>0</v>
      </c>
      <c r="D15" s="31" t="str">
        <f>IF(ISNA(IF($E$4=zonas!$N$2,VLOOKUP(1+SUM($C$5:C15),zonas!$O$2:$Q$420,2,FALSE),IF($E$4=zonas!$T$2,VLOOKUP(1+SUM($C$5:C15),zonas!$U$2:$W$420,2,FALSE),VLOOKUP(1+SUM($C$5:C15),zonas!$Z$2:$AB$420,2,FALSE))))=TRUE,"",IF($E$4=zonas!$N$2,VLOOKUP(1+SUM($C$5:C15),zonas!$O$2:$Q$420,2,FALSE),IF($E$4=zonas!$T$2,VLOOKUP(1+SUM($C$5:C15),zonas!$U$2:$W$420,2,FALSE),VLOOKUP(1+SUM($C$5:C15),zonas!$Z$2:$AB$420,2,FALSE))))</f>
        <v>Centro</v>
      </c>
      <c r="E15" s="34" t="str">
        <f>IF(ISNA(IF(D14=D13,"",IF($E$4=zonas!$N$2,VLOOKUP(1+SUM($C$5:C14),zonas!$O$2:$Q$420,2,FALSE),IF($E$4=zonas!$T$2,VLOOKUP(1+SUM($C$5:C14),zonas!$U$2:$W$420,2,FALSE),VLOOKUP(1+SUM($C$5:C14),zonas!$Z$2:$AB$420,2,FALSE)))))=TRUE,"",IF(D14=D13,"",IF($E$4=zonas!$N$2,VLOOKUP(1+SUM($C$5:C14),zonas!$O$2:$Q$420,2,FALSE),IF($E$4=zonas!$T$2,VLOOKUP(1+SUM($C$5:C14),zonas!$U$2:$W$420,2,FALSE),VLOOKUP(1+SUM($C$5:C14),zonas!$Z$2:$AB$420,2,FALSE)))))</f>
        <v/>
      </c>
      <c r="F15" t="str">
        <f>IF(ISNA(IF($E$4=zonas!$N$2,VLOOKUP(B13,zonas!$O10:$Q$420,3,FALSE),IF($E$4=zonas!$T$2,VLOOKUP(B13,zonas!$U10:$W$420,3,FALSE),VLOOKUP(B13,zonas!$Z10:$AB$420,3,FALSE))))=TRUE,"",IF($E$4=zonas!$N$2,VLOOKUP(B13,zonas!$O10:$Q$420,3,FALSE),IF($E$4=zonas!$T$2,VLOOKUP(B13,zonas!$U10:$W$420,3,FALSE),VLOOKUP(B13,zonas!$Z10:$AB$420,3,FALSE))))</f>
        <v>San Pedro de Mérida</v>
      </c>
    </row>
    <row r="16" spans="1:7" ht="15.6" x14ac:dyDescent="0.3">
      <c r="A16" s="31">
        <f t="shared" si="0"/>
        <v>0</v>
      </c>
      <c r="B16" s="31">
        <f>+SUM($A$5:A16)</f>
        <v>1</v>
      </c>
      <c r="C16" s="31">
        <f t="shared" si="1"/>
        <v>0</v>
      </c>
      <c r="D16" s="31" t="str">
        <f>IF(ISNA(IF($E$4=zonas!$N$2,VLOOKUP(1+SUM($C$5:C16),zonas!$O$2:$Q$420,2,FALSE),IF($E$4=zonas!$T$2,VLOOKUP(1+SUM($C$5:C16),zonas!$U$2:$W$420,2,FALSE),VLOOKUP(1+SUM($C$5:C16),zonas!$Z$2:$AB$420,2,FALSE))))=TRUE,"",IF($E$4=zonas!$N$2,VLOOKUP(1+SUM($C$5:C16),zonas!$O$2:$Q$420,2,FALSE),IF($E$4=zonas!$T$2,VLOOKUP(1+SUM($C$5:C16),zonas!$U$2:$W$420,2,FALSE),VLOOKUP(1+SUM($C$5:C16),zonas!$Z$2:$AB$420,2,FALSE))))</f>
        <v>Centro</v>
      </c>
      <c r="E16" s="34" t="str">
        <f>IF(ISNA(IF(D15=D14,"",IF($E$4=zonas!$N$2,VLOOKUP(1+SUM($C$5:C15),zonas!$O$2:$Q$420,2,FALSE),IF($E$4=zonas!$T$2,VLOOKUP(1+SUM($C$5:C15),zonas!$U$2:$W$420,2,FALSE),VLOOKUP(1+SUM($C$5:C15),zonas!$Z$2:$AB$420,2,FALSE)))))=TRUE,"",IF(D15=D14,"",IF($E$4=zonas!$N$2,VLOOKUP(1+SUM($C$5:C15),zonas!$O$2:$Q$420,2,FALSE),IF($E$4=zonas!$T$2,VLOOKUP(1+SUM($C$5:C15),zonas!$U$2:$W$420,2,FALSE),VLOOKUP(1+SUM($C$5:C15),zonas!$Z$2:$AB$420,2,FALSE)))))</f>
        <v/>
      </c>
      <c r="F16" t="str">
        <f>IF(ISNA(IF($E$4=zonas!$N$2,VLOOKUP(B14,zonas!$O11:$Q$420,3,FALSE),IF($E$4=zonas!$T$2,VLOOKUP(B14,zonas!$U11:$W$420,3,FALSE),VLOOKUP(B14,zonas!$Z11:$AB$420,3,FALSE))))=TRUE,"",IF($E$4=zonas!$N$2,VLOOKUP(B14,zonas!$O11:$Q$420,3,FALSE),IF($E$4=zonas!$T$2,VLOOKUP(B14,zonas!$U11:$W$420,3,FALSE),VLOOKUP(B14,zonas!$Z11:$AB$420,3,FALSE))))</f>
        <v>Trujillanos</v>
      </c>
    </row>
    <row r="17" spans="1:6" ht="15.6" x14ac:dyDescent="0.3">
      <c r="A17" s="31">
        <f t="shared" si="0"/>
        <v>0</v>
      </c>
      <c r="B17" s="31">
        <f>+SUM($A$5:A17)</f>
        <v>1</v>
      </c>
      <c r="C17" s="31">
        <f t="shared" si="1"/>
        <v>0</v>
      </c>
      <c r="D17" s="31" t="str">
        <f>IF(ISNA(IF($E$4=zonas!$N$2,VLOOKUP(1+SUM($C$5:C17),zonas!$O$2:$Q$420,2,FALSE),IF($E$4=zonas!$T$2,VLOOKUP(1+SUM($C$5:C17),zonas!$U$2:$W$420,2,FALSE),VLOOKUP(1+SUM($C$5:C17),zonas!$Z$2:$AB$420,2,FALSE))))=TRUE,"",IF($E$4=zonas!$N$2,VLOOKUP(1+SUM($C$5:C17),zonas!$O$2:$Q$420,2,FALSE),IF($E$4=zonas!$T$2,VLOOKUP(1+SUM($C$5:C17),zonas!$U$2:$W$420,2,FALSE),VLOOKUP(1+SUM($C$5:C17),zonas!$Z$2:$AB$420,2,FALSE))))</f>
        <v>Centro</v>
      </c>
      <c r="E17" s="34" t="str">
        <f>IF(ISNA(IF(D16=D15,"",IF($E$4=zonas!$N$2,VLOOKUP(1+SUM($C$5:C16),zonas!$O$2:$Q$420,2,FALSE),IF($E$4=zonas!$T$2,VLOOKUP(1+SUM($C$5:C16),zonas!$U$2:$W$420,2,FALSE),VLOOKUP(1+SUM($C$5:C16),zonas!$Z$2:$AB$420,2,FALSE)))))=TRUE,"",IF(D16=D15,"",IF($E$4=zonas!$N$2,VLOOKUP(1+SUM($C$5:C16),zonas!$O$2:$Q$420,2,FALSE),IF($E$4=zonas!$T$2,VLOOKUP(1+SUM($C$5:C16),zonas!$U$2:$W$420,2,FALSE),VLOOKUP(1+SUM($C$5:C16),zonas!$Z$2:$AB$420,2,FALSE)))))</f>
        <v/>
      </c>
      <c r="F17" t="str">
        <f>IF(ISNA(IF($E$4=zonas!$N$2,VLOOKUP(B15,zonas!$O12:$Q$420,3,FALSE),IF($E$4=zonas!$T$2,VLOOKUP(B15,zonas!$U12:$W$420,3,FALSE),VLOOKUP(B15,zonas!$Z12:$AB$420,3,FALSE))))=TRUE,"",IF($E$4=zonas!$N$2,VLOOKUP(B15,zonas!$O12:$Q$420,3,FALSE),IF($E$4=zonas!$T$2,VLOOKUP(B15,zonas!$U12:$W$420,3,FALSE),VLOOKUP(B15,zonas!$Z12:$AB$420,3,FALSE))))</f>
        <v>Valverde de Mérida</v>
      </c>
    </row>
    <row r="18" spans="1:6" ht="15.6" x14ac:dyDescent="0.3">
      <c r="A18" s="31">
        <f t="shared" si="0"/>
        <v>0</v>
      </c>
      <c r="B18" s="31">
        <f>+SUM($A$5:A18)</f>
        <v>1</v>
      </c>
      <c r="C18" s="31">
        <f>+IF(F19="",1,0)</f>
        <v>0</v>
      </c>
      <c r="D18" s="31" t="str">
        <f>IF(ISNA(IF($E$4=zonas!$N$2,VLOOKUP(1+SUM($C$5:C18),zonas!$O$2:$Q$420,2,FALSE),IF($E$4=zonas!$T$2,VLOOKUP(1+SUM($C$5:C18),zonas!$U$2:$W$420,2,FALSE),VLOOKUP(1+SUM($C$5:C18),zonas!$Z$2:$AB$420,2,FALSE))))=TRUE,"",IF($E$4=zonas!$N$2,VLOOKUP(1+SUM($C$5:C18),zonas!$O$2:$Q$420,2,FALSE),IF($E$4=zonas!$T$2,VLOOKUP(1+SUM($C$5:C18),zonas!$U$2:$W$420,2,FALSE),VLOOKUP(1+SUM($C$5:C18),zonas!$Z$2:$AB$420,2,FALSE))))</f>
        <v>Centro</v>
      </c>
      <c r="E18" s="34" t="str">
        <f>IF(ISNA(IF(D17=D16,"",IF($E$4=zonas!$N$2,VLOOKUP(1+SUM($C$5:C17),zonas!$O$2:$Q$420,2,FALSE),IF($E$4=zonas!$T$2,VLOOKUP(1+SUM($C$5:C17),zonas!$U$2:$W$420,2,FALSE),VLOOKUP(1+SUM($C$5:C17),zonas!$Z$2:$AB$420,2,FALSE)))))=TRUE,"",IF(D17=D16,"",IF($E$4=zonas!$N$2,VLOOKUP(1+SUM($C$5:C17),zonas!$O$2:$Q$420,2,FALSE),IF($E$4=zonas!$T$2,VLOOKUP(1+SUM($C$5:C17),zonas!$U$2:$W$420,2,FALSE),VLOOKUP(1+SUM($C$5:C17),zonas!$Z$2:$AB$420,2,FALSE)))))</f>
        <v/>
      </c>
      <c r="F18" t="str">
        <f>IF(ISNA(IF($E$4=zonas!$N$2,VLOOKUP(B16,zonas!$O13:$Q$420,3,FALSE),IF($E$4=zonas!$T$2,VLOOKUP(B16,zonas!$U13:$W$420,3,FALSE),VLOOKUP(B16,zonas!$Z13:$AB$420,3,FALSE))))=TRUE,"",IF($E$4=zonas!$N$2,VLOOKUP(B16,zonas!$O13:$Q$420,3,FALSE),IF($E$4=zonas!$T$2,VLOOKUP(B16,zonas!$U13:$W$420,3,FALSE),VLOOKUP(B16,zonas!$Z13:$AB$420,3,FALSE))))</f>
        <v>Villagonzalo</v>
      </c>
    </row>
    <row r="19" spans="1:6" ht="15.6" x14ac:dyDescent="0.3">
      <c r="A19" s="31">
        <f t="shared" si="0"/>
        <v>1</v>
      </c>
      <c r="B19" s="31">
        <f>+SUM($A$5:A19)</f>
        <v>2</v>
      </c>
      <c r="C19" s="31">
        <f t="shared" si="1"/>
        <v>1</v>
      </c>
      <c r="D19" s="31" t="str">
        <f>IF(ISNA(IF($E$4=zonas!$N$2,VLOOKUP(1+SUM($C$5:C19),zonas!$O$2:$Q$420,2,FALSE),IF($E$4=zonas!$T$2,VLOOKUP(1+SUM($C$5:C19),zonas!$U$2:$W$420,2,FALSE),VLOOKUP(1+SUM($C$5:C19),zonas!$Z$2:$AB$420,2,FALSE))))=TRUE,"",IF($E$4=zonas!$N$2,VLOOKUP(1+SUM($C$5:C19),zonas!$O$2:$Q$420,2,FALSE),IF($E$4=zonas!$T$2,VLOOKUP(1+SUM($C$5:C19),zonas!$U$2:$W$420,2,FALSE),VLOOKUP(1+SUM($C$5:C19),zonas!$Z$2:$AB$420,2,FALSE))))</f>
        <v>Guadiana</v>
      </c>
      <c r="E19" s="34" t="str">
        <f>IF(ISNA(IF(D18=D17,"",IF($E$4=zonas!$N$2,VLOOKUP(1+SUM($C$5:C18),zonas!$O$2:$Q$420,2,FALSE),IF($E$4=zonas!$T$2,VLOOKUP(1+SUM($C$5:C18),zonas!$U$2:$W$420,2,FALSE),VLOOKUP(1+SUM($C$5:C18),zonas!$Z$2:$AB$420,2,FALSE)))))=TRUE,"",IF(D18=D17,"",IF($E$4=zonas!$N$2,VLOOKUP(1+SUM($C$5:C18),zonas!$O$2:$Q$420,2,FALSE),IF($E$4=zonas!$T$2,VLOOKUP(1+SUM($C$5:C18),zonas!$U$2:$W$420,2,FALSE),VLOOKUP(1+SUM($C$5:C18),zonas!$Z$2:$AB$420,2,FALSE)))))</f>
        <v/>
      </c>
      <c r="F19" t="str">
        <f>IF(ISNA(IF($E$4=zonas!$N$2,VLOOKUP(B17,zonas!$O14:$Q$420,3,FALSE),IF($E$4=zonas!$T$2,VLOOKUP(B17,zonas!$U14:$W$420,3,FALSE),VLOOKUP(B17,zonas!$Z14:$AB$420,3,FALSE))))=TRUE,"",IF($E$4=zonas!$N$2,VLOOKUP(B17,zonas!$O14:$Q$420,3,FALSE),IF($E$4=zonas!$T$2,VLOOKUP(B17,zonas!$U14:$W$420,3,FALSE),VLOOKUP(B17,zonas!$Z14:$AB$420,3,FALSE))))</f>
        <v>Zarza (La)</v>
      </c>
    </row>
    <row r="20" spans="1:6" ht="15.6" x14ac:dyDescent="0.3">
      <c r="A20" s="31">
        <f t="shared" si="0"/>
        <v>0</v>
      </c>
      <c r="B20" s="31">
        <f>+SUM($A$5:A20)</f>
        <v>2</v>
      </c>
      <c r="C20" s="31">
        <f t="shared" si="1"/>
        <v>0</v>
      </c>
      <c r="D20" s="31" t="str">
        <f>IF(ISNA(IF($E$4=zonas!$N$2,VLOOKUP(1+SUM($C$5:C20),zonas!$O$2:$Q$420,2,FALSE),IF($E$4=zonas!$T$2,VLOOKUP(1+SUM($C$5:C20),zonas!$U$2:$W$420,2,FALSE),VLOOKUP(1+SUM($C$5:C20),zonas!$Z$2:$AB$420,2,FALSE))))=TRUE,"",IF($E$4=zonas!$N$2,VLOOKUP(1+SUM($C$5:C20),zonas!$O$2:$Q$420,2,FALSE),IF($E$4=zonas!$T$2,VLOOKUP(1+SUM($C$5:C20),zonas!$U$2:$W$420,2,FALSE),VLOOKUP(1+SUM($C$5:C20),zonas!$Z$2:$AB$420,2,FALSE))))</f>
        <v>Guadiana</v>
      </c>
      <c r="E20" s="34" t="str">
        <f>IF(ISNA(IF(D19=D18,"",IF($E$4=zonas!$N$2,VLOOKUP(1+SUM($C$5:C19),zonas!$O$2:$Q$420,2,FALSE),IF($E$4=zonas!$T$2,VLOOKUP(1+SUM($C$5:C19),zonas!$U$2:$W$420,2,FALSE),VLOOKUP(1+SUM($C$5:C19),zonas!$Z$2:$AB$420,2,FALSE)))))=TRUE,"",IF(D19=D18,"",IF($E$4=zonas!$N$2,VLOOKUP(1+SUM($C$5:C19),zonas!$O$2:$Q$420,2,FALSE),IF($E$4=zonas!$T$2,VLOOKUP(1+SUM($C$5:C19),zonas!$U$2:$W$420,2,FALSE),VLOOKUP(1+SUM($C$5:C19),zonas!$Z$2:$AB$420,2,FALSE)))))</f>
        <v>Guadiana</v>
      </c>
      <c r="F20" t="str">
        <f>IF(ISNA(IF($E$4=zonas!$N$2,VLOOKUP(B18,zonas!$O15:$Q$420,3,FALSE),IF($E$4=zonas!$T$2,VLOOKUP(B18,zonas!$U15:$W$420,3,FALSE),VLOOKUP(B18,zonas!$Z15:$AB$420,3,FALSE))))=TRUE,"",IF($E$4=zonas!$N$2,VLOOKUP(B18,zonas!$O15:$Q$420,3,FALSE),IF($E$4=zonas!$T$2,VLOOKUP(B18,zonas!$U15:$W$420,3,FALSE),VLOOKUP(B18,zonas!$Z15:$AB$420,3,FALSE))))</f>
        <v/>
      </c>
    </row>
    <row r="21" spans="1:6" ht="15.6" x14ac:dyDescent="0.3">
      <c r="A21" s="31">
        <f t="shared" si="0"/>
        <v>0</v>
      </c>
      <c r="B21" s="31">
        <f>+SUM($A$5:A21)</f>
        <v>2</v>
      </c>
      <c r="C21" s="31">
        <f t="shared" si="1"/>
        <v>0</v>
      </c>
      <c r="D21" s="31" t="str">
        <f>IF(ISNA(IF($E$4=zonas!$N$2,VLOOKUP(1+SUM($C$5:C21),zonas!$O$2:$Q$420,2,FALSE),IF($E$4=zonas!$T$2,VLOOKUP(1+SUM($C$5:C21),zonas!$U$2:$W$420,2,FALSE),VLOOKUP(1+SUM($C$5:C21),zonas!$Z$2:$AB$420,2,FALSE))))=TRUE,"",IF($E$4=zonas!$N$2,VLOOKUP(1+SUM($C$5:C21),zonas!$O$2:$Q$420,2,FALSE),IF($E$4=zonas!$T$2,VLOOKUP(1+SUM($C$5:C21),zonas!$U$2:$W$420,2,FALSE),VLOOKUP(1+SUM($C$5:C21),zonas!$Z$2:$AB$420,2,FALSE))))</f>
        <v>Guadiana</v>
      </c>
      <c r="E21" s="34" t="str">
        <f>IF(ISNA(IF(D20=D19,"",IF($E$4=zonas!$N$2,VLOOKUP(1+SUM($C$5:C20),zonas!$O$2:$Q$420,2,FALSE),IF($E$4=zonas!$T$2,VLOOKUP(1+SUM($C$5:C20),zonas!$U$2:$W$420,2,FALSE),VLOOKUP(1+SUM($C$5:C20),zonas!$Z$2:$AB$420,2,FALSE)))))=TRUE,"",IF(D20=D19,"",IF($E$4=zonas!$N$2,VLOOKUP(1+SUM($C$5:C20),zonas!$O$2:$Q$420,2,FALSE),IF($E$4=zonas!$T$2,VLOOKUP(1+SUM($C$5:C20),zonas!$U$2:$W$420,2,FALSE),VLOOKUP(1+SUM($C$5:C20),zonas!$Z$2:$AB$420,2,FALSE)))))</f>
        <v/>
      </c>
      <c r="F21" t="str">
        <f>IF(ISNA(IF($E$4=zonas!$N$2,VLOOKUP(B19,zonas!$O16:$Q$420,3,FALSE),IF($E$4=zonas!$T$2,VLOOKUP(B19,zonas!$U16:$W$420,3,FALSE),VLOOKUP(B19,zonas!$Z16:$AB$420,3,FALSE))))=TRUE,"",IF($E$4=zonas!$N$2,VLOOKUP(B19,zonas!$O16:$Q$420,3,FALSE),IF($E$4=zonas!$T$2,VLOOKUP(B19,zonas!$U16:$W$420,3,FALSE),VLOOKUP(B19,zonas!$Z16:$AB$420,3,FALSE))))</f>
        <v>Cristina</v>
      </c>
    </row>
    <row r="22" spans="1:6" ht="15.6" x14ac:dyDescent="0.3">
      <c r="A22" s="31">
        <f t="shared" si="0"/>
        <v>0</v>
      </c>
      <c r="B22" s="31">
        <f>+SUM($A$5:A22)</f>
        <v>2</v>
      </c>
      <c r="C22" s="31">
        <f t="shared" si="1"/>
        <v>0</v>
      </c>
      <c r="D22" s="31" t="str">
        <f>IF(ISNA(IF($E$4=zonas!$N$2,VLOOKUP(1+SUM($C$5:C22),zonas!$O$2:$Q$420,2,FALSE),IF($E$4=zonas!$T$2,VLOOKUP(1+SUM($C$5:C22),zonas!$U$2:$W$420,2,FALSE),VLOOKUP(1+SUM($C$5:C22),zonas!$Z$2:$AB$420,2,FALSE))))=TRUE,"",IF($E$4=zonas!$N$2,VLOOKUP(1+SUM($C$5:C22),zonas!$O$2:$Q$420,2,FALSE),IF($E$4=zonas!$T$2,VLOOKUP(1+SUM($C$5:C22),zonas!$U$2:$W$420,2,FALSE),VLOOKUP(1+SUM($C$5:C22),zonas!$Z$2:$AB$420,2,FALSE))))</f>
        <v>Guadiana</v>
      </c>
      <c r="E22" s="34" t="str">
        <f>IF(ISNA(IF(D21=D20,"",IF($E$4=zonas!$N$2,VLOOKUP(1+SUM($C$5:C21),zonas!$O$2:$Q$420,2,FALSE),IF($E$4=zonas!$T$2,VLOOKUP(1+SUM($C$5:C21),zonas!$U$2:$W$420,2,FALSE),VLOOKUP(1+SUM($C$5:C21),zonas!$Z$2:$AB$420,2,FALSE)))))=TRUE,"",IF(D21=D20,"",IF($E$4=zonas!$N$2,VLOOKUP(1+SUM($C$5:C21),zonas!$O$2:$Q$420,2,FALSE),IF($E$4=zonas!$T$2,VLOOKUP(1+SUM($C$5:C21),zonas!$U$2:$W$420,2,FALSE),VLOOKUP(1+SUM($C$5:C21),zonas!$Z$2:$AB$420,2,FALSE)))))</f>
        <v/>
      </c>
      <c r="F22" t="str">
        <f>IF(ISNA(IF($E$4=zonas!$N$2,VLOOKUP(B20,zonas!$O17:$Q$420,3,FALSE),IF($E$4=zonas!$T$2,VLOOKUP(B20,zonas!$U17:$W$420,3,FALSE),VLOOKUP(B20,zonas!$Z17:$AB$420,3,FALSE))))=TRUE,"",IF($E$4=zonas!$N$2,VLOOKUP(B20,zonas!$O17:$Q$420,3,FALSE),IF($E$4=zonas!$T$2,VLOOKUP(B20,zonas!$U17:$W$420,3,FALSE),VLOOKUP(B20,zonas!$Z17:$AB$420,3,FALSE))))</f>
        <v>Don Benito</v>
      </c>
    </row>
    <row r="23" spans="1:6" ht="15.6" x14ac:dyDescent="0.3">
      <c r="A23" s="31">
        <f t="shared" si="0"/>
        <v>0</v>
      </c>
      <c r="B23" s="31">
        <f>+SUM($A$5:A23)</f>
        <v>2</v>
      </c>
      <c r="C23" s="31">
        <f t="shared" si="1"/>
        <v>0</v>
      </c>
      <c r="D23" s="31" t="str">
        <f>IF(ISNA(IF($E$4=zonas!$N$2,VLOOKUP(1+SUM($C$5:C23),zonas!$O$2:$Q$420,2,FALSE),IF($E$4=zonas!$T$2,VLOOKUP(1+SUM($C$5:C23),zonas!$U$2:$W$420,2,FALSE),VLOOKUP(1+SUM($C$5:C23),zonas!$Z$2:$AB$420,2,FALSE))))=TRUE,"",IF($E$4=zonas!$N$2,VLOOKUP(1+SUM($C$5:C23),zonas!$O$2:$Q$420,2,FALSE),IF($E$4=zonas!$T$2,VLOOKUP(1+SUM($C$5:C23),zonas!$U$2:$W$420,2,FALSE),VLOOKUP(1+SUM($C$5:C23),zonas!$Z$2:$AB$420,2,FALSE))))</f>
        <v>Guadiana</v>
      </c>
      <c r="E23" s="34" t="str">
        <f>IF(ISNA(IF(D22=D21,"",IF($E$4=zonas!$N$2,VLOOKUP(1+SUM($C$5:C22),zonas!$O$2:$Q$420,2,FALSE),IF($E$4=zonas!$T$2,VLOOKUP(1+SUM($C$5:C22),zonas!$U$2:$W$420,2,FALSE),VLOOKUP(1+SUM($C$5:C22),zonas!$Z$2:$AB$420,2,FALSE)))))=TRUE,"",IF(D22=D21,"",IF($E$4=zonas!$N$2,VLOOKUP(1+SUM($C$5:C22),zonas!$O$2:$Q$420,2,FALSE),IF($E$4=zonas!$T$2,VLOOKUP(1+SUM($C$5:C22),zonas!$U$2:$W$420,2,FALSE),VLOOKUP(1+SUM($C$5:C22),zonas!$Z$2:$AB$420,2,FALSE)))))</f>
        <v/>
      </c>
      <c r="F23" t="str">
        <f>IF(ISNA(IF($E$4=zonas!$N$2,VLOOKUP(B21,zonas!$O18:$Q$420,3,FALSE),IF($E$4=zonas!$T$2,VLOOKUP(B21,zonas!$U18:$W$420,3,FALSE),VLOOKUP(B21,zonas!$Z18:$AB$420,3,FALSE))))=TRUE,"",IF($E$4=zonas!$N$2,VLOOKUP(B21,zonas!$O18:$Q$420,3,FALSE),IF($E$4=zonas!$T$2,VLOOKUP(B21,zonas!$U18:$W$420,3,FALSE),VLOOKUP(B21,zonas!$Z18:$AB$420,3,FALSE))))</f>
        <v>Guareña</v>
      </c>
    </row>
    <row r="24" spans="1:6" ht="15.6" x14ac:dyDescent="0.3">
      <c r="A24" s="31">
        <f t="shared" si="0"/>
        <v>0</v>
      </c>
      <c r="B24" s="31">
        <f>+SUM($A$5:A24)</f>
        <v>2</v>
      </c>
      <c r="C24" s="31">
        <f t="shared" si="1"/>
        <v>0</v>
      </c>
      <c r="D24" s="31" t="str">
        <f>IF(ISNA(IF($E$4=zonas!$N$2,VLOOKUP(1+SUM($C$5:C24),zonas!$O$2:$Q$420,2,FALSE),IF($E$4=zonas!$T$2,VLOOKUP(1+SUM($C$5:C24),zonas!$U$2:$W$420,2,FALSE),VLOOKUP(1+SUM($C$5:C24),zonas!$Z$2:$AB$420,2,FALSE))))=TRUE,"",IF($E$4=zonas!$N$2,VLOOKUP(1+SUM($C$5:C24),zonas!$O$2:$Q$420,2,FALSE),IF($E$4=zonas!$T$2,VLOOKUP(1+SUM($C$5:C24),zonas!$U$2:$W$420,2,FALSE),VLOOKUP(1+SUM($C$5:C24),zonas!$Z$2:$AB$420,2,FALSE))))</f>
        <v>Guadiana</v>
      </c>
      <c r="E24" s="34" t="str">
        <f>IF(ISNA(IF(D23=D22,"",IF($E$4=zonas!$N$2,VLOOKUP(1+SUM($C$5:C23),zonas!$O$2:$Q$420,2,FALSE),IF($E$4=zonas!$T$2,VLOOKUP(1+SUM($C$5:C23),zonas!$U$2:$W$420,2,FALSE),VLOOKUP(1+SUM($C$5:C23),zonas!$Z$2:$AB$420,2,FALSE)))))=TRUE,"",IF(D23=D22,"",IF($E$4=zonas!$N$2,VLOOKUP(1+SUM($C$5:C23),zonas!$O$2:$Q$420,2,FALSE),IF($E$4=zonas!$T$2,VLOOKUP(1+SUM($C$5:C23),zonas!$U$2:$W$420,2,FALSE),VLOOKUP(1+SUM($C$5:C23),zonas!$Z$2:$AB$420,2,FALSE)))))</f>
        <v/>
      </c>
      <c r="F24" t="str">
        <f>IF(ISNA(IF($E$4=zonas!$N$2,VLOOKUP(B22,zonas!$O19:$Q$420,3,FALSE),IF($E$4=zonas!$T$2,VLOOKUP(B22,zonas!$U19:$W$420,3,FALSE),VLOOKUP(B22,zonas!$Z19:$AB$420,3,FALSE))))=TRUE,"",IF($E$4=zonas!$N$2,VLOOKUP(B22,zonas!$O19:$Q$420,3,FALSE),IF($E$4=zonas!$T$2,VLOOKUP(B22,zonas!$U19:$W$420,3,FALSE),VLOOKUP(B22,zonas!$Z19:$AB$420,3,FALSE))))</f>
        <v>Manchita</v>
      </c>
    </row>
    <row r="25" spans="1:6" ht="15.6" x14ac:dyDescent="0.3">
      <c r="A25" s="31">
        <f t="shared" si="0"/>
        <v>0</v>
      </c>
      <c r="B25" s="31">
        <f>+SUM($A$5:A25)</f>
        <v>2</v>
      </c>
      <c r="C25" s="31">
        <f t="shared" si="1"/>
        <v>0</v>
      </c>
      <c r="D25" s="31" t="str">
        <f>IF(ISNA(IF($E$4=zonas!$N$2,VLOOKUP(1+SUM($C$5:C25),zonas!$O$2:$Q$420,2,FALSE),IF($E$4=zonas!$T$2,VLOOKUP(1+SUM($C$5:C25),zonas!$U$2:$W$420,2,FALSE),VLOOKUP(1+SUM($C$5:C25),zonas!$Z$2:$AB$420,2,FALSE))))=TRUE,"",IF($E$4=zonas!$N$2,VLOOKUP(1+SUM($C$5:C25),zonas!$O$2:$Q$420,2,FALSE),IF($E$4=zonas!$T$2,VLOOKUP(1+SUM($C$5:C25),zonas!$U$2:$W$420,2,FALSE),VLOOKUP(1+SUM($C$5:C25),zonas!$Z$2:$AB$420,2,FALSE))))</f>
        <v>Guadiana</v>
      </c>
      <c r="E25" s="34" t="str">
        <f>IF(ISNA(IF(D24=D23,"",IF($E$4=zonas!$N$2,VLOOKUP(1+SUM($C$5:C24),zonas!$O$2:$Q$420,2,FALSE),IF($E$4=zonas!$T$2,VLOOKUP(1+SUM($C$5:C24),zonas!$U$2:$W$420,2,FALSE),VLOOKUP(1+SUM($C$5:C24),zonas!$Z$2:$AB$420,2,FALSE)))))=TRUE,"",IF(D24=D23,"",IF($E$4=zonas!$N$2,VLOOKUP(1+SUM($C$5:C24),zonas!$O$2:$Q$420,2,FALSE),IF($E$4=zonas!$T$2,VLOOKUP(1+SUM($C$5:C24),zonas!$U$2:$W$420,2,FALSE),VLOOKUP(1+SUM($C$5:C24),zonas!$Z$2:$AB$420,2,FALSE)))))</f>
        <v/>
      </c>
      <c r="F25" t="str">
        <f>IF(ISNA(IF($E$4=zonas!$N$2,VLOOKUP(B23,zonas!$O20:$Q$420,3,FALSE),IF($E$4=zonas!$T$2,VLOOKUP(B23,zonas!$U20:$W$420,3,FALSE),VLOOKUP(B23,zonas!$Z20:$AB$420,3,FALSE))))=TRUE,"",IF($E$4=zonas!$N$2,VLOOKUP(B23,zonas!$O20:$Q$420,3,FALSE),IF($E$4=zonas!$T$2,VLOOKUP(B23,zonas!$U20:$W$420,3,FALSE),VLOOKUP(B23,zonas!$Z20:$AB$420,3,FALSE))))</f>
        <v>Medellín</v>
      </c>
    </row>
    <row r="26" spans="1:6" ht="15.6" x14ac:dyDescent="0.3">
      <c r="A26" s="31">
        <f t="shared" si="0"/>
        <v>0</v>
      </c>
      <c r="B26" s="31">
        <f>+SUM($A$5:A26)</f>
        <v>2</v>
      </c>
      <c r="C26" s="31">
        <f t="shared" si="1"/>
        <v>0</v>
      </c>
      <c r="D26" s="31" t="str">
        <f>IF(ISNA(IF($E$4=zonas!$N$2,VLOOKUP(1+SUM($C$5:C26),zonas!$O$2:$Q$420,2,FALSE),IF($E$4=zonas!$T$2,VLOOKUP(1+SUM($C$5:C26),zonas!$U$2:$W$420,2,FALSE),VLOOKUP(1+SUM($C$5:C26),zonas!$Z$2:$AB$420,2,FALSE))))=TRUE,"",IF($E$4=zonas!$N$2,VLOOKUP(1+SUM($C$5:C26),zonas!$O$2:$Q$420,2,FALSE),IF($E$4=zonas!$T$2,VLOOKUP(1+SUM($C$5:C26),zonas!$U$2:$W$420,2,FALSE),VLOOKUP(1+SUM($C$5:C26),zonas!$Z$2:$AB$420,2,FALSE))))</f>
        <v>Guadiana</v>
      </c>
      <c r="E26" s="34" t="str">
        <f>IF(ISNA(IF(D25=D24,"",IF($E$4=zonas!$N$2,VLOOKUP(1+SUM($C$5:C25),zonas!$O$2:$Q$420,2,FALSE),IF($E$4=zonas!$T$2,VLOOKUP(1+SUM($C$5:C25),zonas!$U$2:$W$420,2,FALSE),VLOOKUP(1+SUM($C$5:C25),zonas!$Z$2:$AB$420,2,FALSE)))))=TRUE,"",IF(D25=D24,"",IF($E$4=zonas!$N$2,VLOOKUP(1+SUM($C$5:C25),zonas!$O$2:$Q$420,2,FALSE),IF($E$4=zonas!$T$2,VLOOKUP(1+SUM($C$5:C25),zonas!$U$2:$W$420,2,FALSE),VLOOKUP(1+SUM($C$5:C25),zonas!$Z$2:$AB$420,2,FALSE)))))</f>
        <v/>
      </c>
      <c r="F26" t="str">
        <f>IF(ISNA(IF($E$4=zonas!$N$2,VLOOKUP(B24,zonas!$O21:$Q$420,3,FALSE),IF($E$4=zonas!$T$2,VLOOKUP(B24,zonas!$U21:$W$420,3,FALSE),VLOOKUP(B24,zonas!$Z21:$AB$420,3,FALSE))))=TRUE,"",IF($E$4=zonas!$N$2,VLOOKUP(B24,zonas!$O21:$Q$420,3,FALSE),IF($E$4=zonas!$T$2,VLOOKUP(B24,zonas!$U21:$W$420,3,FALSE),VLOOKUP(B24,zonas!$Z21:$AB$420,3,FALSE))))</f>
        <v>Mengabril</v>
      </c>
    </row>
    <row r="27" spans="1:6" ht="15.6" x14ac:dyDescent="0.3">
      <c r="A27" s="31">
        <f t="shared" si="0"/>
        <v>0</v>
      </c>
      <c r="B27" s="31">
        <f>+SUM($A$5:A27)</f>
        <v>2</v>
      </c>
      <c r="C27" s="31">
        <f t="shared" si="1"/>
        <v>0</v>
      </c>
      <c r="D27" s="31" t="str">
        <f>IF(ISNA(IF($E$4=zonas!$N$2,VLOOKUP(1+SUM($C$5:C27),zonas!$O$2:$Q$420,2,FALSE),IF($E$4=zonas!$T$2,VLOOKUP(1+SUM($C$5:C27),zonas!$U$2:$W$420,2,FALSE),VLOOKUP(1+SUM($C$5:C27),zonas!$Z$2:$AB$420,2,FALSE))))=TRUE,"",IF($E$4=zonas!$N$2,VLOOKUP(1+SUM($C$5:C27),zonas!$O$2:$Q$420,2,FALSE),IF($E$4=zonas!$T$2,VLOOKUP(1+SUM($C$5:C27),zonas!$U$2:$W$420,2,FALSE),VLOOKUP(1+SUM($C$5:C27),zonas!$Z$2:$AB$420,2,FALSE))))</f>
        <v>Guadiana</v>
      </c>
      <c r="E27" s="34" t="str">
        <f>IF(ISNA(IF(D26=D25,"",IF($E$4=zonas!$N$2,VLOOKUP(1+SUM($C$5:C26),zonas!$O$2:$Q$420,2,FALSE),IF($E$4=zonas!$T$2,VLOOKUP(1+SUM($C$5:C26),zonas!$U$2:$W$420,2,FALSE),VLOOKUP(1+SUM($C$5:C26),zonas!$Z$2:$AB$420,2,FALSE)))))=TRUE,"",IF(D26=D25,"",IF($E$4=zonas!$N$2,VLOOKUP(1+SUM($C$5:C26),zonas!$O$2:$Q$420,2,FALSE),IF($E$4=zonas!$T$2,VLOOKUP(1+SUM($C$5:C26),zonas!$U$2:$W$420,2,FALSE),VLOOKUP(1+SUM($C$5:C26),zonas!$Z$2:$AB$420,2,FALSE)))))</f>
        <v/>
      </c>
      <c r="F27" t="str">
        <f>IF(ISNA(IF($E$4=zonas!$N$2,VLOOKUP(B25,zonas!$O22:$Q$420,3,FALSE),IF($E$4=zonas!$T$2,VLOOKUP(B25,zonas!$U22:$W$420,3,FALSE),VLOOKUP(B25,zonas!$Z22:$AB$420,3,FALSE))))=TRUE,"",IF($E$4=zonas!$N$2,VLOOKUP(B25,zonas!$O22:$Q$420,3,FALSE),IF($E$4=zonas!$T$2,VLOOKUP(B25,zonas!$U22:$W$420,3,FALSE),VLOOKUP(B25,zonas!$Z22:$AB$420,3,FALSE))))</f>
        <v>Santa Amalia</v>
      </c>
    </row>
    <row r="28" spans="1:6" ht="15.6" x14ac:dyDescent="0.3">
      <c r="A28" s="31">
        <f t="shared" si="0"/>
        <v>1</v>
      </c>
      <c r="B28" s="31">
        <f>+SUM($A$5:A28)</f>
        <v>3</v>
      </c>
      <c r="C28" s="31">
        <f>+IF(F29="",1,0)</f>
        <v>1</v>
      </c>
      <c r="D28" s="31" t="str">
        <f>IF(ISNA(IF($E$4=zonas!$N$2,VLOOKUP(1+SUM($C$5:C28),zonas!$O$2:$Q$420,2,FALSE),IF($E$4=zonas!$T$2,VLOOKUP(1+SUM($C$5:C28),zonas!$U$2:$W$420,2,FALSE),VLOOKUP(1+SUM($C$5:C28),zonas!$Z$2:$AB$420,2,FALSE))))=TRUE,"",IF($E$4=zonas!$N$2,VLOOKUP(1+SUM($C$5:C28),zonas!$O$2:$Q$420,2,FALSE),IF($E$4=zonas!$T$2,VLOOKUP(1+SUM($C$5:C28),zonas!$U$2:$W$420,2,FALSE),VLOOKUP(1+SUM($C$5:C28),zonas!$Z$2:$AB$420,2,FALSE))))</f>
        <v>La Serena</v>
      </c>
      <c r="E28" s="34" t="str">
        <f>IF(ISNA(IF(D27=D26,"",IF($E$4=zonas!$N$2,VLOOKUP(1+SUM($C$5:C27),zonas!$O$2:$Q$420,2,FALSE),IF($E$4=zonas!$T$2,VLOOKUP(1+SUM($C$5:C27),zonas!$U$2:$W$420,2,FALSE),VLOOKUP(1+SUM($C$5:C27),zonas!$Z$2:$AB$420,2,FALSE)))))=TRUE,"",IF(D27=D26,"",IF($E$4=zonas!$N$2,VLOOKUP(1+SUM($C$5:C27),zonas!$O$2:$Q$420,2,FALSE),IF($E$4=zonas!$T$2,VLOOKUP(1+SUM($C$5:C27),zonas!$U$2:$W$420,2,FALSE),VLOOKUP(1+SUM($C$5:C27),zonas!$Z$2:$AB$420,2,FALSE)))))</f>
        <v/>
      </c>
      <c r="F28" t="str">
        <f>IF(ISNA(IF($E$4=zonas!$N$2,VLOOKUP(B26,zonas!$O23:$Q$420,3,FALSE),IF($E$4=zonas!$T$2,VLOOKUP(B26,zonas!$U23:$W$420,3,FALSE),VLOOKUP(B26,zonas!$Z23:$AB$420,3,FALSE))))=TRUE,"",IF($E$4=zonas!$N$2,VLOOKUP(B26,zonas!$O23:$Q$420,3,FALSE),IF($E$4=zonas!$T$2,VLOOKUP(B26,zonas!$U23:$W$420,3,FALSE),VLOOKUP(B26,zonas!$Z23:$AB$420,3,FALSE))))</f>
        <v>Valdetorres</v>
      </c>
    </row>
    <row r="29" spans="1:6" ht="15.6" x14ac:dyDescent="0.3">
      <c r="A29" s="31">
        <f t="shared" si="0"/>
        <v>0</v>
      </c>
      <c r="B29" s="31">
        <f>+SUM($A$5:A29)</f>
        <v>3</v>
      </c>
      <c r="C29" s="31">
        <f t="shared" si="1"/>
        <v>0</v>
      </c>
      <c r="D29" s="31" t="str">
        <f>IF(ISNA(IF($E$4=zonas!$N$2,VLOOKUP(1+SUM($C$5:C29),zonas!$O$2:$Q$420,2,FALSE),IF($E$4=zonas!$T$2,VLOOKUP(1+SUM($C$5:C29),zonas!$U$2:$W$420,2,FALSE),VLOOKUP(1+SUM($C$5:C29),zonas!$Z$2:$AB$420,2,FALSE))))=TRUE,"",IF($E$4=zonas!$N$2,VLOOKUP(1+SUM($C$5:C29),zonas!$O$2:$Q$420,2,FALSE),IF($E$4=zonas!$T$2,VLOOKUP(1+SUM($C$5:C29),zonas!$U$2:$W$420,2,FALSE),VLOOKUP(1+SUM($C$5:C29),zonas!$Z$2:$AB$420,2,FALSE))))</f>
        <v>La Serena</v>
      </c>
      <c r="E29" s="34" t="str">
        <f>IF(ISNA(IF(D28=D27,"",IF($E$4=zonas!$N$2,VLOOKUP(1+SUM($C$5:C28),zonas!$O$2:$Q$420,2,FALSE),IF($E$4=zonas!$T$2,VLOOKUP(1+SUM($C$5:C28),zonas!$U$2:$W$420,2,FALSE),VLOOKUP(1+SUM($C$5:C28),zonas!$Z$2:$AB$420,2,FALSE)))))=TRUE,"",IF(D28=D27,"",IF($E$4=zonas!$N$2,VLOOKUP(1+SUM($C$5:C28),zonas!$O$2:$Q$420,2,FALSE),IF($E$4=zonas!$T$2,VLOOKUP(1+SUM($C$5:C28),zonas!$U$2:$W$420,2,FALSE),VLOOKUP(1+SUM($C$5:C28),zonas!$Z$2:$AB$420,2,FALSE)))))</f>
        <v>La Serena</v>
      </c>
      <c r="F29" t="str">
        <f>IF(ISNA(IF($E$4=zonas!$N$2,VLOOKUP(B27,zonas!$O24:$Q$420,3,FALSE),IF($E$4=zonas!$T$2,VLOOKUP(B27,zonas!$U24:$W$420,3,FALSE),VLOOKUP(B27,zonas!$Z24:$AB$420,3,FALSE))))=TRUE,"",IF($E$4=zonas!$N$2,VLOOKUP(B27,zonas!$O24:$Q$420,3,FALSE),IF($E$4=zonas!$T$2,VLOOKUP(B27,zonas!$U24:$W$420,3,FALSE),VLOOKUP(B27,zonas!$Z24:$AB$420,3,FALSE))))</f>
        <v/>
      </c>
    </row>
    <row r="30" spans="1:6" ht="15.6" x14ac:dyDescent="0.3">
      <c r="A30" s="31">
        <f t="shared" si="0"/>
        <v>0</v>
      </c>
      <c r="B30" s="31">
        <f>+SUM($A$5:A30)</f>
        <v>3</v>
      </c>
      <c r="C30" s="31">
        <f t="shared" si="1"/>
        <v>0</v>
      </c>
      <c r="D30" s="31" t="str">
        <f>IF(ISNA(IF($E$4=zonas!$N$2,VLOOKUP(1+SUM($C$5:C30),zonas!$O$2:$Q$420,2,FALSE),IF($E$4=zonas!$T$2,VLOOKUP(1+SUM($C$5:C30),zonas!$U$2:$W$420,2,FALSE),VLOOKUP(1+SUM($C$5:C30),zonas!$Z$2:$AB$420,2,FALSE))))=TRUE,"",IF($E$4=zonas!$N$2,VLOOKUP(1+SUM($C$5:C30),zonas!$O$2:$Q$420,2,FALSE),IF($E$4=zonas!$T$2,VLOOKUP(1+SUM($C$5:C30),zonas!$U$2:$W$420,2,FALSE),VLOOKUP(1+SUM($C$5:C30),zonas!$Z$2:$AB$420,2,FALSE))))</f>
        <v>La Serena</v>
      </c>
      <c r="E30" s="34" t="str">
        <f>IF(ISNA(IF(D29=D28,"",IF($E$4=zonas!$N$2,VLOOKUP(1+SUM($C$5:C29),zonas!$O$2:$Q$420,2,FALSE),IF($E$4=zonas!$T$2,VLOOKUP(1+SUM($C$5:C29),zonas!$U$2:$W$420,2,FALSE),VLOOKUP(1+SUM($C$5:C29),zonas!$Z$2:$AB$420,2,FALSE)))))=TRUE,"",IF(D29=D28,"",IF($E$4=zonas!$N$2,VLOOKUP(1+SUM($C$5:C29),zonas!$O$2:$Q$420,2,FALSE),IF($E$4=zonas!$T$2,VLOOKUP(1+SUM($C$5:C29),zonas!$U$2:$W$420,2,FALSE),VLOOKUP(1+SUM($C$5:C29),zonas!$Z$2:$AB$420,2,FALSE)))))</f>
        <v/>
      </c>
      <c r="F30" t="str">
        <f>IF(ISNA(IF($E$4=zonas!$N$2,VLOOKUP(B28,zonas!$O25:$Q$420,3,FALSE),IF($E$4=zonas!$T$2,VLOOKUP(B28,zonas!$U25:$W$420,3,FALSE),VLOOKUP(B28,zonas!$Z25:$AB$420,3,FALSE))))=TRUE,"",IF($E$4=zonas!$N$2,VLOOKUP(B28,zonas!$O25:$Q$420,3,FALSE),IF($E$4=zonas!$T$2,VLOOKUP(B28,zonas!$U25:$W$420,3,FALSE),VLOOKUP(B28,zonas!$Z25:$AB$420,3,FALSE))))</f>
        <v>Benquerencia de la Serena</v>
      </c>
    </row>
    <row r="31" spans="1:6" ht="15.6" x14ac:dyDescent="0.3">
      <c r="A31" s="31">
        <f t="shared" si="0"/>
        <v>0</v>
      </c>
      <c r="B31" s="31">
        <f>+SUM($A$5:A31)</f>
        <v>3</v>
      </c>
      <c r="C31" s="31">
        <f t="shared" si="1"/>
        <v>0</v>
      </c>
      <c r="D31" s="31" t="str">
        <f>IF(ISNA(IF($E$4=zonas!$N$2,VLOOKUP(1+SUM($C$5:C31),zonas!$O$2:$Q$420,2,FALSE),IF($E$4=zonas!$T$2,VLOOKUP(1+SUM($C$5:C31),zonas!$U$2:$W$420,2,FALSE),VLOOKUP(1+SUM($C$5:C31),zonas!$Z$2:$AB$420,2,FALSE))))=TRUE,"",IF($E$4=zonas!$N$2,VLOOKUP(1+SUM($C$5:C31),zonas!$O$2:$Q$420,2,FALSE),IF($E$4=zonas!$T$2,VLOOKUP(1+SUM($C$5:C31),zonas!$U$2:$W$420,2,FALSE),VLOOKUP(1+SUM($C$5:C31),zonas!$Z$2:$AB$420,2,FALSE))))</f>
        <v>La Serena</v>
      </c>
      <c r="E31" s="34" t="str">
        <f>IF(ISNA(IF(D30=D29,"",IF($E$4=zonas!$N$2,VLOOKUP(1+SUM($C$5:C30),zonas!$O$2:$Q$420,2,FALSE),IF($E$4=zonas!$T$2,VLOOKUP(1+SUM($C$5:C30),zonas!$U$2:$W$420,2,FALSE),VLOOKUP(1+SUM($C$5:C30),zonas!$Z$2:$AB$420,2,FALSE)))))=TRUE,"",IF(D30=D29,"",IF($E$4=zonas!$N$2,VLOOKUP(1+SUM($C$5:C30),zonas!$O$2:$Q$420,2,FALSE),IF($E$4=zonas!$T$2,VLOOKUP(1+SUM($C$5:C30),zonas!$U$2:$W$420,2,FALSE),VLOOKUP(1+SUM($C$5:C30),zonas!$Z$2:$AB$420,2,FALSE)))))</f>
        <v/>
      </c>
      <c r="F31" t="str">
        <f>IF(ISNA(IF($E$4=zonas!$N$2,VLOOKUP(B29,zonas!$O26:$Q$420,3,FALSE),IF($E$4=zonas!$T$2,VLOOKUP(B29,zonas!$U26:$W$420,3,FALSE),VLOOKUP(B29,zonas!$Z26:$AB$420,3,FALSE))))=TRUE,"",IF($E$4=zonas!$N$2,VLOOKUP(B29,zonas!$O26:$Q$420,3,FALSE),IF($E$4=zonas!$T$2,VLOOKUP(B29,zonas!$U26:$W$420,3,FALSE),VLOOKUP(B29,zonas!$Z26:$AB$420,3,FALSE))))</f>
        <v>Cabeza del Buey</v>
      </c>
    </row>
    <row r="32" spans="1:6" ht="15.6" x14ac:dyDescent="0.3">
      <c r="A32" s="31">
        <f t="shared" si="0"/>
        <v>0</v>
      </c>
      <c r="B32" s="31">
        <f>+SUM($A$5:A32)</f>
        <v>3</v>
      </c>
      <c r="C32" s="31">
        <f t="shared" si="1"/>
        <v>0</v>
      </c>
      <c r="D32" s="31" t="str">
        <f>IF(ISNA(IF($E$4=zonas!$N$2,VLOOKUP(1+SUM($C$5:C32),zonas!$O$2:$Q$420,2,FALSE),IF($E$4=zonas!$T$2,VLOOKUP(1+SUM($C$5:C32),zonas!$U$2:$W$420,2,FALSE),VLOOKUP(1+SUM($C$5:C32),zonas!$Z$2:$AB$420,2,FALSE))))=TRUE,"",IF($E$4=zonas!$N$2,VLOOKUP(1+SUM($C$5:C32),zonas!$O$2:$Q$420,2,FALSE),IF($E$4=zonas!$T$2,VLOOKUP(1+SUM($C$5:C32),zonas!$U$2:$W$420,2,FALSE),VLOOKUP(1+SUM($C$5:C32),zonas!$Z$2:$AB$420,2,FALSE))))</f>
        <v>La Serena</v>
      </c>
      <c r="E32" s="34" t="str">
        <f>IF(ISNA(IF(D31=D30,"",IF($E$4=zonas!$N$2,VLOOKUP(1+SUM($C$5:C31),zonas!$O$2:$Q$420,2,FALSE),IF($E$4=zonas!$T$2,VLOOKUP(1+SUM($C$5:C31),zonas!$U$2:$W$420,2,FALSE),VLOOKUP(1+SUM($C$5:C31),zonas!$Z$2:$AB$420,2,FALSE)))))=TRUE,"",IF(D31=D30,"",IF($E$4=zonas!$N$2,VLOOKUP(1+SUM($C$5:C31),zonas!$O$2:$Q$420,2,FALSE),IF($E$4=zonas!$T$2,VLOOKUP(1+SUM($C$5:C31),zonas!$U$2:$W$420,2,FALSE),VLOOKUP(1+SUM($C$5:C31),zonas!$Z$2:$AB$420,2,FALSE)))))</f>
        <v/>
      </c>
      <c r="F32" t="str">
        <f>IF(ISNA(IF($E$4=zonas!$N$2,VLOOKUP(B30,zonas!$O27:$Q$420,3,FALSE),IF($E$4=zonas!$T$2,VLOOKUP(B30,zonas!$U27:$W$420,3,FALSE),VLOOKUP(B30,zonas!$Z27:$AB$420,3,FALSE))))=TRUE,"",IF($E$4=zonas!$N$2,VLOOKUP(B30,zonas!$O27:$Q$420,3,FALSE),IF($E$4=zonas!$T$2,VLOOKUP(B30,zonas!$U27:$W$420,3,FALSE),VLOOKUP(B30,zonas!$Z27:$AB$420,3,FALSE))))</f>
        <v>Capilla</v>
      </c>
    </row>
    <row r="33" spans="1:6" ht="15.6" x14ac:dyDescent="0.3">
      <c r="A33" s="31">
        <f t="shared" si="0"/>
        <v>0</v>
      </c>
      <c r="B33" s="31">
        <f>+SUM($A$5:A33)</f>
        <v>3</v>
      </c>
      <c r="C33" s="31">
        <f t="shared" si="1"/>
        <v>0</v>
      </c>
      <c r="D33" s="31" t="str">
        <f>IF(ISNA(IF($E$4=zonas!$N$2,VLOOKUP(1+SUM($C$5:C33),zonas!$O$2:$Q$420,2,FALSE),IF($E$4=zonas!$T$2,VLOOKUP(1+SUM($C$5:C33),zonas!$U$2:$W$420,2,FALSE),VLOOKUP(1+SUM($C$5:C33),zonas!$Z$2:$AB$420,2,FALSE))))=TRUE,"",IF($E$4=zonas!$N$2,VLOOKUP(1+SUM($C$5:C33),zonas!$O$2:$Q$420,2,FALSE),IF($E$4=zonas!$T$2,VLOOKUP(1+SUM($C$5:C33),zonas!$U$2:$W$420,2,FALSE),VLOOKUP(1+SUM($C$5:C33),zonas!$Z$2:$AB$420,2,FALSE))))</f>
        <v>La Serena</v>
      </c>
      <c r="E33" s="34" t="str">
        <f>IF(ISNA(IF(D32=D31,"",IF($E$4=zonas!$N$2,VLOOKUP(1+SUM($C$5:C32),zonas!$O$2:$Q$420,2,FALSE),IF($E$4=zonas!$T$2,VLOOKUP(1+SUM($C$5:C32),zonas!$U$2:$W$420,2,FALSE),VLOOKUP(1+SUM($C$5:C32),zonas!$Z$2:$AB$420,2,FALSE)))))=TRUE,"",IF(D32=D31,"",IF($E$4=zonas!$N$2,VLOOKUP(1+SUM($C$5:C32),zonas!$O$2:$Q$420,2,FALSE),IF($E$4=zonas!$T$2,VLOOKUP(1+SUM($C$5:C32),zonas!$U$2:$W$420,2,FALSE),VLOOKUP(1+SUM($C$5:C32),zonas!$Z$2:$AB$420,2,FALSE)))))</f>
        <v/>
      </c>
      <c r="F33" t="str">
        <f>IF(ISNA(IF($E$4=zonas!$N$2,VLOOKUP(B31,zonas!$O28:$Q$420,3,FALSE),IF($E$4=zonas!$T$2,VLOOKUP(B31,zonas!$U28:$W$420,3,FALSE),VLOOKUP(B31,zonas!$Z28:$AB$420,3,FALSE))))=TRUE,"",IF($E$4=zonas!$N$2,VLOOKUP(B31,zonas!$O28:$Q$420,3,FALSE),IF($E$4=zonas!$T$2,VLOOKUP(B31,zonas!$U28:$W$420,3,FALSE),VLOOKUP(B31,zonas!$Z28:$AB$420,3,FALSE))))</f>
        <v>Castuera</v>
      </c>
    </row>
    <row r="34" spans="1:6" ht="15.6" x14ac:dyDescent="0.3">
      <c r="A34" s="31">
        <f t="shared" si="0"/>
        <v>0</v>
      </c>
      <c r="B34" s="31">
        <f>+SUM($A$5:A34)</f>
        <v>3</v>
      </c>
      <c r="C34" s="31">
        <f t="shared" si="1"/>
        <v>0</v>
      </c>
      <c r="D34" s="31" t="str">
        <f>IF(ISNA(IF($E$4=zonas!$N$2,VLOOKUP(1+SUM($C$5:C34),zonas!$O$2:$Q$420,2,FALSE),IF($E$4=zonas!$T$2,VLOOKUP(1+SUM($C$5:C34),zonas!$U$2:$W$420,2,FALSE),VLOOKUP(1+SUM($C$5:C34),zonas!$Z$2:$AB$420,2,FALSE))))=TRUE,"",IF($E$4=zonas!$N$2,VLOOKUP(1+SUM($C$5:C34),zonas!$O$2:$Q$420,2,FALSE),IF($E$4=zonas!$T$2,VLOOKUP(1+SUM($C$5:C34),zonas!$U$2:$W$420,2,FALSE),VLOOKUP(1+SUM($C$5:C34),zonas!$Z$2:$AB$420,2,FALSE))))</f>
        <v>La Serena</v>
      </c>
      <c r="E34" s="34" t="str">
        <f>IF(ISNA(IF(D33=D32,"",IF($E$4=zonas!$N$2,VLOOKUP(1+SUM($C$5:C33),zonas!$O$2:$Q$420,2,FALSE),IF($E$4=zonas!$T$2,VLOOKUP(1+SUM($C$5:C33),zonas!$U$2:$W$420,2,FALSE),VLOOKUP(1+SUM($C$5:C33),zonas!$Z$2:$AB$420,2,FALSE)))))=TRUE,"",IF(D33=D32,"",IF($E$4=zonas!$N$2,VLOOKUP(1+SUM($C$5:C33),zonas!$O$2:$Q$420,2,FALSE),IF($E$4=zonas!$T$2,VLOOKUP(1+SUM($C$5:C33),zonas!$U$2:$W$420,2,FALSE),VLOOKUP(1+SUM($C$5:C33),zonas!$Z$2:$AB$420,2,FALSE)))))</f>
        <v/>
      </c>
      <c r="F34" t="str">
        <f>IF(ISNA(IF($E$4=zonas!$N$2,VLOOKUP(B32,zonas!$O29:$Q$420,3,FALSE),IF($E$4=zonas!$T$2,VLOOKUP(B32,zonas!$U29:$W$420,3,FALSE),VLOOKUP(B32,zonas!$Z29:$AB$420,3,FALSE))))=TRUE,"",IF($E$4=zonas!$N$2,VLOOKUP(B32,zonas!$O29:$Q$420,3,FALSE),IF($E$4=zonas!$T$2,VLOOKUP(B32,zonas!$U29:$W$420,3,FALSE),VLOOKUP(B32,zonas!$Z29:$AB$420,3,FALSE))))</f>
        <v>Esparragosa de la Serena</v>
      </c>
    </row>
    <row r="35" spans="1:6" ht="15.6" x14ac:dyDescent="0.3">
      <c r="A35" s="31">
        <f t="shared" si="0"/>
        <v>0</v>
      </c>
      <c r="B35" s="31">
        <f>+SUM($A$5:A35)</f>
        <v>3</v>
      </c>
      <c r="C35" s="31">
        <f t="shared" si="1"/>
        <v>0</v>
      </c>
      <c r="D35" s="31" t="str">
        <f>IF(ISNA(IF($E$4=zonas!$N$2,VLOOKUP(1+SUM($C$5:C35),zonas!$O$2:$Q$420,2,FALSE),IF($E$4=zonas!$T$2,VLOOKUP(1+SUM($C$5:C35),zonas!$U$2:$W$420,2,FALSE),VLOOKUP(1+SUM($C$5:C35),zonas!$Z$2:$AB$420,2,FALSE))))=TRUE,"",IF($E$4=zonas!$N$2,VLOOKUP(1+SUM($C$5:C35),zonas!$O$2:$Q$420,2,FALSE),IF($E$4=zonas!$T$2,VLOOKUP(1+SUM($C$5:C35),zonas!$U$2:$W$420,2,FALSE),VLOOKUP(1+SUM($C$5:C35),zonas!$Z$2:$AB$420,2,FALSE))))</f>
        <v>La Serena</v>
      </c>
      <c r="E35" s="34" t="str">
        <f>IF(ISNA(IF(D34=D33,"",IF($E$4=zonas!$N$2,VLOOKUP(1+SUM($C$5:C34),zonas!$O$2:$Q$420,2,FALSE),IF($E$4=zonas!$T$2,VLOOKUP(1+SUM($C$5:C34),zonas!$U$2:$W$420,2,FALSE),VLOOKUP(1+SUM($C$5:C34),zonas!$Z$2:$AB$420,2,FALSE)))))=TRUE,"",IF(D34=D33,"",IF($E$4=zonas!$N$2,VLOOKUP(1+SUM($C$5:C34),zonas!$O$2:$Q$420,2,FALSE),IF($E$4=zonas!$T$2,VLOOKUP(1+SUM($C$5:C34),zonas!$U$2:$W$420,2,FALSE),VLOOKUP(1+SUM($C$5:C34),zonas!$Z$2:$AB$420,2,FALSE)))))</f>
        <v/>
      </c>
      <c r="F35" t="str">
        <f>IF(ISNA(IF($E$4=zonas!$N$2,VLOOKUP(B33,zonas!$O30:$Q$420,3,FALSE),IF($E$4=zonas!$T$2,VLOOKUP(B33,zonas!$U30:$W$420,3,FALSE),VLOOKUP(B33,zonas!$Z30:$AB$420,3,FALSE))))=TRUE,"",IF($E$4=zonas!$N$2,VLOOKUP(B33,zonas!$O30:$Q$420,3,FALSE),IF($E$4=zonas!$T$2,VLOOKUP(B33,zonas!$U30:$W$420,3,FALSE),VLOOKUP(B33,zonas!$Z30:$AB$420,3,FALSE))))</f>
        <v>Higuera de la Serena</v>
      </c>
    </row>
    <row r="36" spans="1:6" ht="15.6" x14ac:dyDescent="0.3">
      <c r="A36" s="31">
        <f t="shared" si="0"/>
        <v>0</v>
      </c>
      <c r="B36" s="31">
        <f>+SUM($A$5:A36)</f>
        <v>3</v>
      </c>
      <c r="C36" s="31">
        <f t="shared" si="1"/>
        <v>0</v>
      </c>
      <c r="D36" s="31" t="str">
        <f>IF(ISNA(IF($E$4=zonas!$N$2,VLOOKUP(1+SUM($C$5:C36),zonas!$O$2:$Q$420,2,FALSE),IF($E$4=zonas!$T$2,VLOOKUP(1+SUM($C$5:C36),zonas!$U$2:$W$420,2,FALSE),VLOOKUP(1+SUM($C$5:C36),zonas!$Z$2:$AB$420,2,FALSE))))=TRUE,"",IF($E$4=zonas!$N$2,VLOOKUP(1+SUM($C$5:C36),zonas!$O$2:$Q$420,2,FALSE),IF($E$4=zonas!$T$2,VLOOKUP(1+SUM($C$5:C36),zonas!$U$2:$W$420,2,FALSE),VLOOKUP(1+SUM($C$5:C36),zonas!$Z$2:$AB$420,2,FALSE))))</f>
        <v>La Serena</v>
      </c>
      <c r="E36" s="34" t="str">
        <f>IF(ISNA(IF(D35=D34,"",IF($E$4=zonas!$N$2,VLOOKUP(1+SUM($C$5:C35),zonas!$O$2:$Q$420,2,FALSE),IF($E$4=zonas!$T$2,VLOOKUP(1+SUM($C$5:C35),zonas!$U$2:$W$420,2,FALSE),VLOOKUP(1+SUM($C$5:C35),zonas!$Z$2:$AB$420,2,FALSE)))))=TRUE,"",IF(D35=D34,"",IF($E$4=zonas!$N$2,VLOOKUP(1+SUM($C$5:C35),zonas!$O$2:$Q$420,2,FALSE),IF($E$4=zonas!$T$2,VLOOKUP(1+SUM($C$5:C35),zonas!$U$2:$W$420,2,FALSE),VLOOKUP(1+SUM($C$5:C35),zonas!$Z$2:$AB$420,2,FALSE)))))</f>
        <v/>
      </c>
      <c r="F36" t="str">
        <f>IF(ISNA(IF($E$4=zonas!$N$2,VLOOKUP(B34,zonas!$O31:$Q$420,3,FALSE),IF($E$4=zonas!$T$2,VLOOKUP(B34,zonas!$U31:$W$420,3,FALSE),VLOOKUP(B34,zonas!$Z31:$AB$420,3,FALSE))))=TRUE,"",IF($E$4=zonas!$N$2,VLOOKUP(B34,zonas!$O31:$Q$420,3,FALSE),IF($E$4=zonas!$T$2,VLOOKUP(B34,zonas!$U31:$W$420,3,FALSE),VLOOKUP(B34,zonas!$Z31:$AB$420,3,FALSE))))</f>
        <v>Malpartida de la Serena</v>
      </c>
    </row>
    <row r="37" spans="1:6" ht="15.6" x14ac:dyDescent="0.3">
      <c r="A37" s="31">
        <f t="shared" si="0"/>
        <v>0</v>
      </c>
      <c r="B37" s="31">
        <f>+SUM($A$5:A37)</f>
        <v>3</v>
      </c>
      <c r="C37" s="31">
        <f t="shared" si="1"/>
        <v>0</v>
      </c>
      <c r="D37" s="31" t="str">
        <f>IF(ISNA(IF($E$4=zonas!$N$2,VLOOKUP(1+SUM($C$5:C37),zonas!$O$2:$Q$420,2,FALSE),IF($E$4=zonas!$T$2,VLOOKUP(1+SUM($C$5:C37),zonas!$U$2:$W$420,2,FALSE),VLOOKUP(1+SUM($C$5:C37),zonas!$Z$2:$AB$420,2,FALSE))))=TRUE,"",IF($E$4=zonas!$N$2,VLOOKUP(1+SUM($C$5:C37),zonas!$O$2:$Q$420,2,FALSE),IF($E$4=zonas!$T$2,VLOOKUP(1+SUM($C$5:C37),zonas!$U$2:$W$420,2,FALSE),VLOOKUP(1+SUM($C$5:C37),zonas!$Z$2:$AB$420,2,FALSE))))</f>
        <v>La Serena</v>
      </c>
      <c r="E37" s="34" t="str">
        <f>IF(ISNA(IF(D36=D35,"",IF($E$4=zonas!$N$2,VLOOKUP(1+SUM($C$5:C36),zonas!$O$2:$Q$420,2,FALSE),IF($E$4=zonas!$T$2,VLOOKUP(1+SUM($C$5:C36),zonas!$U$2:$W$420,2,FALSE),VLOOKUP(1+SUM($C$5:C36),zonas!$Z$2:$AB$420,2,FALSE)))))=TRUE,"",IF(D36=D35,"",IF($E$4=zonas!$N$2,VLOOKUP(1+SUM($C$5:C36),zonas!$O$2:$Q$420,2,FALSE),IF($E$4=zonas!$T$2,VLOOKUP(1+SUM($C$5:C36),zonas!$U$2:$W$420,2,FALSE),VLOOKUP(1+SUM($C$5:C36),zonas!$Z$2:$AB$420,2,FALSE)))))</f>
        <v/>
      </c>
      <c r="F37" t="str">
        <f>IF(ISNA(IF($E$4=zonas!$N$2,VLOOKUP(B35,zonas!$O32:$Q$420,3,FALSE),IF($E$4=zonas!$T$2,VLOOKUP(B35,zonas!$U32:$W$420,3,FALSE),VLOOKUP(B35,zonas!$Z32:$AB$420,3,FALSE))))=TRUE,"",IF($E$4=zonas!$N$2,VLOOKUP(B35,zonas!$O32:$Q$420,3,FALSE),IF($E$4=zonas!$T$2,VLOOKUP(B35,zonas!$U32:$W$420,3,FALSE),VLOOKUP(B35,zonas!$Z32:$AB$420,3,FALSE))))</f>
        <v>Monterrubio de la Serena</v>
      </c>
    </row>
    <row r="38" spans="1:6" ht="15.6" x14ac:dyDescent="0.3">
      <c r="A38" s="31">
        <f t="shared" si="0"/>
        <v>0</v>
      </c>
      <c r="B38" s="31">
        <f>+SUM($A$5:A38)</f>
        <v>3</v>
      </c>
      <c r="C38" s="31">
        <f t="shared" si="1"/>
        <v>0</v>
      </c>
      <c r="D38" s="31" t="str">
        <f>IF(ISNA(IF($E$4=zonas!$N$2,VLOOKUP(1+SUM($C$5:C38),zonas!$O$2:$Q$420,2,FALSE),IF($E$4=zonas!$T$2,VLOOKUP(1+SUM($C$5:C38),zonas!$U$2:$W$420,2,FALSE),VLOOKUP(1+SUM($C$5:C38),zonas!$Z$2:$AB$420,2,FALSE))))=TRUE,"",IF($E$4=zonas!$N$2,VLOOKUP(1+SUM($C$5:C38),zonas!$O$2:$Q$420,2,FALSE),IF($E$4=zonas!$T$2,VLOOKUP(1+SUM($C$5:C38),zonas!$U$2:$W$420,2,FALSE),VLOOKUP(1+SUM($C$5:C38),zonas!$Z$2:$AB$420,2,FALSE))))</f>
        <v>La Serena</v>
      </c>
      <c r="E38" s="34" t="str">
        <f>IF(ISNA(IF(D37=D36,"",IF($E$4=zonas!$N$2,VLOOKUP(1+SUM($C$5:C37),zonas!$O$2:$Q$420,2,FALSE),IF($E$4=zonas!$T$2,VLOOKUP(1+SUM($C$5:C37),zonas!$U$2:$W$420,2,FALSE),VLOOKUP(1+SUM($C$5:C37),zonas!$Z$2:$AB$420,2,FALSE)))))=TRUE,"",IF(D37=D36,"",IF($E$4=zonas!$N$2,VLOOKUP(1+SUM($C$5:C37),zonas!$O$2:$Q$420,2,FALSE),IF($E$4=zonas!$T$2,VLOOKUP(1+SUM($C$5:C37),zonas!$U$2:$W$420,2,FALSE),VLOOKUP(1+SUM($C$5:C37),zonas!$Z$2:$AB$420,2,FALSE)))))</f>
        <v/>
      </c>
      <c r="F38" t="str">
        <f>IF(ISNA(IF($E$4=zonas!$N$2,VLOOKUP(B36,zonas!$O33:$Q$420,3,FALSE),IF($E$4=zonas!$T$2,VLOOKUP(B36,zonas!$U33:$W$420,3,FALSE),VLOOKUP(B36,zonas!$Z33:$AB$420,3,FALSE))))=TRUE,"",IF($E$4=zonas!$N$2,VLOOKUP(B36,zonas!$O33:$Q$420,3,FALSE),IF($E$4=zonas!$T$2,VLOOKUP(B36,zonas!$U33:$W$420,3,FALSE),VLOOKUP(B36,zonas!$Z33:$AB$420,3,FALSE))))</f>
        <v>Peñalsordo</v>
      </c>
    </row>
    <row r="39" spans="1:6" ht="15.6" x14ac:dyDescent="0.3">
      <c r="A39" s="31">
        <f t="shared" si="0"/>
        <v>0</v>
      </c>
      <c r="B39" s="31">
        <f>+SUM($A$5:A39)</f>
        <v>3</v>
      </c>
      <c r="C39" s="31">
        <f t="shared" si="1"/>
        <v>0</v>
      </c>
      <c r="D39" s="31" t="str">
        <f>IF(ISNA(IF($E$4=zonas!$N$2,VLOOKUP(1+SUM($C$5:C39),zonas!$O$2:$Q$420,2,FALSE),IF($E$4=zonas!$T$2,VLOOKUP(1+SUM($C$5:C39),zonas!$U$2:$W$420,2,FALSE),VLOOKUP(1+SUM($C$5:C39),zonas!$Z$2:$AB$420,2,FALSE))))=TRUE,"",IF($E$4=zonas!$N$2,VLOOKUP(1+SUM($C$5:C39),zonas!$O$2:$Q$420,2,FALSE),IF($E$4=zonas!$T$2,VLOOKUP(1+SUM($C$5:C39),zonas!$U$2:$W$420,2,FALSE),VLOOKUP(1+SUM($C$5:C39),zonas!$Z$2:$AB$420,2,FALSE))))</f>
        <v>La Serena</v>
      </c>
      <c r="E39" s="34" t="str">
        <f>IF(ISNA(IF(D38=D37,"",IF($E$4=zonas!$N$2,VLOOKUP(1+SUM($C$5:C38),zonas!$O$2:$Q$420,2,FALSE),IF($E$4=zonas!$T$2,VLOOKUP(1+SUM($C$5:C38),zonas!$U$2:$W$420,2,FALSE),VLOOKUP(1+SUM($C$5:C38),zonas!$Z$2:$AB$420,2,FALSE)))))=TRUE,"",IF(D38=D37,"",IF($E$4=zonas!$N$2,VLOOKUP(1+SUM($C$5:C38),zonas!$O$2:$Q$420,2,FALSE),IF($E$4=zonas!$T$2,VLOOKUP(1+SUM($C$5:C38),zonas!$U$2:$W$420,2,FALSE),VLOOKUP(1+SUM($C$5:C38),zonas!$Z$2:$AB$420,2,FALSE)))))</f>
        <v/>
      </c>
      <c r="F39" t="str">
        <f>IF(ISNA(IF($E$4=zonas!$N$2,VLOOKUP(B37,zonas!$O34:$Q$420,3,FALSE),IF($E$4=zonas!$T$2,VLOOKUP(B37,zonas!$U34:$W$420,3,FALSE),VLOOKUP(B37,zonas!$Z34:$AB$420,3,FALSE))))=TRUE,"",IF($E$4=zonas!$N$2,VLOOKUP(B37,zonas!$O34:$Q$420,3,FALSE),IF($E$4=zonas!$T$2,VLOOKUP(B37,zonas!$U34:$W$420,3,FALSE),VLOOKUP(B37,zonas!$Z34:$AB$420,3,FALSE))))</f>
        <v>Quintana de la Serena</v>
      </c>
    </row>
    <row r="40" spans="1:6" ht="15.6" x14ac:dyDescent="0.3">
      <c r="A40" s="31">
        <f t="shared" si="0"/>
        <v>0</v>
      </c>
      <c r="B40" s="31">
        <f>+SUM($A$5:A40)</f>
        <v>3</v>
      </c>
      <c r="C40" s="31">
        <f t="shared" si="1"/>
        <v>0</v>
      </c>
      <c r="D40" s="31" t="str">
        <f>IF(ISNA(IF($E$4=zonas!$N$2,VLOOKUP(1+SUM($C$5:C40),zonas!$O$2:$Q$420,2,FALSE),IF($E$4=zonas!$T$2,VLOOKUP(1+SUM($C$5:C40),zonas!$U$2:$W$420,2,FALSE),VLOOKUP(1+SUM($C$5:C40),zonas!$Z$2:$AB$420,2,FALSE))))=TRUE,"",IF($E$4=zonas!$N$2,VLOOKUP(1+SUM($C$5:C40),zonas!$O$2:$Q$420,2,FALSE),IF($E$4=zonas!$T$2,VLOOKUP(1+SUM($C$5:C40),zonas!$U$2:$W$420,2,FALSE),VLOOKUP(1+SUM($C$5:C40),zonas!$Z$2:$AB$420,2,FALSE))))</f>
        <v>La Serena</v>
      </c>
      <c r="E40" s="34" t="str">
        <f>IF(ISNA(IF(D39=D38,"",IF($E$4=zonas!$N$2,VLOOKUP(1+SUM($C$5:C39),zonas!$O$2:$Q$420,2,FALSE),IF($E$4=zonas!$T$2,VLOOKUP(1+SUM($C$5:C39),zonas!$U$2:$W$420,2,FALSE),VLOOKUP(1+SUM($C$5:C39),zonas!$Z$2:$AB$420,2,FALSE)))))=TRUE,"",IF(D39=D38,"",IF($E$4=zonas!$N$2,VLOOKUP(1+SUM($C$5:C39),zonas!$O$2:$Q$420,2,FALSE),IF($E$4=zonas!$T$2,VLOOKUP(1+SUM($C$5:C39),zonas!$U$2:$W$420,2,FALSE),VLOOKUP(1+SUM($C$5:C39),zonas!$Z$2:$AB$420,2,FALSE)))))</f>
        <v/>
      </c>
      <c r="F40" t="str">
        <f>IF(ISNA(IF($E$4=zonas!$N$2,VLOOKUP(B38,zonas!$O35:$Q$420,3,FALSE),IF($E$4=zonas!$T$2,VLOOKUP(B38,zonas!$U35:$W$420,3,FALSE),VLOOKUP(B38,zonas!$Z35:$AB$420,3,FALSE))))=TRUE,"",IF($E$4=zonas!$N$2,VLOOKUP(B38,zonas!$O35:$Q$420,3,FALSE),IF($E$4=zonas!$T$2,VLOOKUP(B38,zonas!$U35:$W$420,3,FALSE),VLOOKUP(B38,zonas!$Z35:$AB$420,3,FALSE))))</f>
        <v>Valle de la Serena</v>
      </c>
    </row>
    <row r="41" spans="1:6" ht="15.6" x14ac:dyDescent="0.3">
      <c r="A41" s="31">
        <f t="shared" si="0"/>
        <v>0</v>
      </c>
      <c r="B41" s="31">
        <f>+SUM($A$5:A41)</f>
        <v>3</v>
      </c>
      <c r="C41" s="31">
        <f t="shared" si="1"/>
        <v>0</v>
      </c>
      <c r="D41" s="31" t="str">
        <f>IF(ISNA(IF($E$4=zonas!$N$2,VLOOKUP(1+SUM($C$5:C41),zonas!$O$2:$Q$420,2,FALSE),IF($E$4=zonas!$T$2,VLOOKUP(1+SUM($C$5:C41),zonas!$U$2:$W$420,2,FALSE),VLOOKUP(1+SUM($C$5:C41),zonas!$Z$2:$AB$420,2,FALSE))))=TRUE,"",IF($E$4=zonas!$N$2,VLOOKUP(1+SUM($C$5:C41),zonas!$O$2:$Q$420,2,FALSE),IF($E$4=zonas!$T$2,VLOOKUP(1+SUM($C$5:C41),zonas!$U$2:$W$420,2,FALSE),VLOOKUP(1+SUM($C$5:C41),zonas!$Z$2:$AB$420,2,FALSE))))</f>
        <v>La Serena</v>
      </c>
      <c r="E41" s="34" t="str">
        <f>IF(ISNA(IF(D40=D39,"",IF($E$4=zonas!$N$2,VLOOKUP(1+SUM($C$5:C40),zonas!$O$2:$Q$420,2,FALSE),IF($E$4=zonas!$T$2,VLOOKUP(1+SUM($C$5:C40),zonas!$U$2:$W$420,2,FALSE),VLOOKUP(1+SUM($C$5:C40),zonas!$Z$2:$AB$420,2,FALSE)))))=TRUE,"",IF(D40=D39,"",IF($E$4=zonas!$N$2,VLOOKUP(1+SUM($C$5:C40),zonas!$O$2:$Q$420,2,FALSE),IF($E$4=zonas!$T$2,VLOOKUP(1+SUM($C$5:C40),zonas!$U$2:$W$420,2,FALSE),VLOOKUP(1+SUM($C$5:C40),zonas!$Z$2:$AB$420,2,FALSE)))))</f>
        <v/>
      </c>
      <c r="F41" t="str">
        <f>IF(ISNA(IF($E$4=zonas!$N$2,VLOOKUP(B39,zonas!$O36:$Q$420,3,FALSE),IF($E$4=zonas!$T$2,VLOOKUP(B39,zonas!$U36:$W$420,3,FALSE),VLOOKUP(B39,zonas!$Z36:$AB$420,3,FALSE))))=TRUE,"",IF($E$4=zonas!$N$2,VLOOKUP(B39,zonas!$O36:$Q$420,3,FALSE),IF($E$4=zonas!$T$2,VLOOKUP(B39,zonas!$U36:$W$420,3,FALSE),VLOOKUP(B39,zonas!$Z36:$AB$420,3,FALSE))))</f>
        <v>Zalamea de la Serena</v>
      </c>
    </row>
    <row r="42" spans="1:6" ht="15.6" x14ac:dyDescent="0.3">
      <c r="A42" s="31">
        <f t="shared" si="0"/>
        <v>1</v>
      </c>
      <c r="B42" s="31">
        <f>+SUM($A$5:A42)</f>
        <v>4</v>
      </c>
      <c r="C42" s="31">
        <f t="shared" si="1"/>
        <v>1</v>
      </c>
      <c r="D42" s="31" t="str">
        <f>IF(ISNA(IF($E$4=zonas!$N$2,VLOOKUP(1+SUM($C$5:C42),zonas!$O$2:$Q$420,2,FALSE),IF($E$4=zonas!$T$2,VLOOKUP(1+SUM($C$5:C42),zonas!$U$2:$W$420,2,FALSE),VLOOKUP(1+SUM($C$5:C42),zonas!$Z$2:$AB$420,2,FALSE))))=TRUE,"",IF($E$4=zonas!$N$2,VLOOKUP(1+SUM($C$5:C42),zonas!$O$2:$Q$420,2,FALSE),IF($E$4=zonas!$T$2,VLOOKUP(1+SUM($C$5:C42),zonas!$U$2:$W$420,2,FALSE),VLOOKUP(1+SUM($C$5:C42),zonas!$Z$2:$AB$420,2,FALSE))))</f>
        <v>La Serena-Vegas Altas</v>
      </c>
      <c r="E42" s="34" t="str">
        <f>IF(ISNA(IF(D41=D40,"",IF($E$4=zonas!$N$2,VLOOKUP(1+SUM($C$5:C41),zonas!$O$2:$Q$420,2,FALSE),IF($E$4=zonas!$T$2,VLOOKUP(1+SUM($C$5:C41),zonas!$U$2:$W$420,2,FALSE),VLOOKUP(1+SUM($C$5:C41),zonas!$Z$2:$AB$420,2,FALSE)))))=TRUE,"",IF(D41=D40,"",IF($E$4=zonas!$N$2,VLOOKUP(1+SUM($C$5:C41),zonas!$O$2:$Q$420,2,FALSE),IF($E$4=zonas!$T$2,VLOOKUP(1+SUM($C$5:C41),zonas!$U$2:$W$420,2,FALSE),VLOOKUP(1+SUM($C$5:C41),zonas!$Z$2:$AB$420,2,FALSE)))))</f>
        <v/>
      </c>
      <c r="F42" t="str">
        <f>IF(ISNA(IF($E$4=zonas!$N$2,VLOOKUP(B40,zonas!$O37:$Q$420,3,FALSE),IF($E$4=zonas!$T$2,VLOOKUP(B40,zonas!$U37:$W$420,3,FALSE),VLOOKUP(B40,zonas!$Z37:$AB$420,3,FALSE))))=TRUE,"",IF($E$4=zonas!$N$2,VLOOKUP(B40,zonas!$O37:$Q$420,3,FALSE),IF($E$4=zonas!$T$2,VLOOKUP(B40,zonas!$U37:$W$420,3,FALSE),VLOOKUP(B40,zonas!$Z37:$AB$420,3,FALSE))))</f>
        <v>Zarza-Capilla</v>
      </c>
    </row>
    <row r="43" spans="1:6" ht="15.6" x14ac:dyDescent="0.3">
      <c r="A43" s="31">
        <f t="shared" si="0"/>
        <v>0</v>
      </c>
      <c r="B43" s="31">
        <f>+SUM($A$5:A43)</f>
        <v>4</v>
      </c>
      <c r="C43" s="31">
        <f t="shared" si="1"/>
        <v>0</v>
      </c>
      <c r="D43" s="31" t="str">
        <f>IF(ISNA(IF($E$4=zonas!$N$2,VLOOKUP(1+SUM($C$5:C43),zonas!$O$2:$Q$420,2,FALSE),IF($E$4=zonas!$T$2,VLOOKUP(1+SUM($C$5:C43),zonas!$U$2:$W$420,2,FALSE),VLOOKUP(1+SUM($C$5:C43),zonas!$Z$2:$AB$420,2,FALSE))))=TRUE,"",IF($E$4=zonas!$N$2,VLOOKUP(1+SUM($C$5:C43),zonas!$O$2:$Q$420,2,FALSE),IF($E$4=zonas!$T$2,VLOOKUP(1+SUM($C$5:C43),zonas!$U$2:$W$420,2,FALSE),VLOOKUP(1+SUM($C$5:C43),zonas!$Z$2:$AB$420,2,FALSE))))</f>
        <v>La Serena-Vegas Altas</v>
      </c>
      <c r="E43" s="34" t="str">
        <f>IF(ISNA(IF(D42=D41,"",IF($E$4=zonas!$N$2,VLOOKUP(1+SUM($C$5:C42),zonas!$O$2:$Q$420,2,FALSE),IF($E$4=zonas!$T$2,VLOOKUP(1+SUM($C$5:C42),zonas!$U$2:$W$420,2,FALSE),VLOOKUP(1+SUM($C$5:C42),zonas!$Z$2:$AB$420,2,FALSE)))))=TRUE,"",IF(D42=D41,"",IF($E$4=zonas!$N$2,VLOOKUP(1+SUM($C$5:C42),zonas!$O$2:$Q$420,2,FALSE),IF($E$4=zonas!$T$2,VLOOKUP(1+SUM($C$5:C42),zonas!$U$2:$W$420,2,FALSE),VLOOKUP(1+SUM($C$5:C42),zonas!$Z$2:$AB$420,2,FALSE)))))</f>
        <v>La Serena-Vegas Altas</v>
      </c>
      <c r="F43" t="str">
        <f>IF(ISNA(IF($E$4=zonas!$N$2,VLOOKUP(B41,zonas!$O38:$Q$420,3,FALSE),IF($E$4=zonas!$T$2,VLOOKUP(B41,zonas!$U38:$W$420,3,FALSE),VLOOKUP(B41,zonas!$Z38:$AB$420,3,FALSE))))=TRUE,"",IF($E$4=zonas!$N$2,VLOOKUP(B41,zonas!$O38:$Q$420,3,FALSE),IF($E$4=zonas!$T$2,VLOOKUP(B41,zonas!$U38:$W$420,3,FALSE),VLOOKUP(B41,zonas!$Z38:$AB$420,3,FALSE))))</f>
        <v/>
      </c>
    </row>
    <row r="44" spans="1:6" ht="15.6" x14ac:dyDescent="0.3">
      <c r="A44" s="31">
        <f t="shared" si="0"/>
        <v>0</v>
      </c>
      <c r="B44" s="31">
        <f>+SUM($A$5:A44)</f>
        <v>4</v>
      </c>
      <c r="C44" s="31">
        <f t="shared" si="1"/>
        <v>0</v>
      </c>
      <c r="D44" s="31" t="str">
        <f>IF(ISNA(IF($E$4=zonas!$N$2,VLOOKUP(1+SUM($C$5:C44),zonas!$O$2:$Q$420,2,FALSE),IF($E$4=zonas!$T$2,VLOOKUP(1+SUM($C$5:C44),zonas!$U$2:$W$420,2,FALSE),VLOOKUP(1+SUM($C$5:C44),zonas!$Z$2:$AB$420,2,FALSE))))=TRUE,"",IF($E$4=zonas!$N$2,VLOOKUP(1+SUM($C$5:C44),zonas!$O$2:$Q$420,2,FALSE),IF($E$4=zonas!$T$2,VLOOKUP(1+SUM($C$5:C44),zonas!$U$2:$W$420,2,FALSE),VLOOKUP(1+SUM($C$5:C44),zonas!$Z$2:$AB$420,2,FALSE))))</f>
        <v>La Serena-Vegas Altas</v>
      </c>
      <c r="E44" s="34" t="str">
        <f>IF(ISNA(IF(D43=D42,"",IF($E$4=zonas!$N$2,VLOOKUP(1+SUM($C$5:C43),zonas!$O$2:$Q$420,2,FALSE),IF($E$4=zonas!$T$2,VLOOKUP(1+SUM($C$5:C43),zonas!$U$2:$W$420,2,FALSE),VLOOKUP(1+SUM($C$5:C43),zonas!$Z$2:$AB$420,2,FALSE)))))=TRUE,"",IF(D43=D42,"",IF($E$4=zonas!$N$2,VLOOKUP(1+SUM($C$5:C43),zonas!$O$2:$Q$420,2,FALSE),IF($E$4=zonas!$T$2,VLOOKUP(1+SUM($C$5:C43),zonas!$U$2:$W$420,2,FALSE),VLOOKUP(1+SUM($C$5:C43),zonas!$Z$2:$AB$420,2,FALSE)))))</f>
        <v/>
      </c>
      <c r="F44" t="str">
        <f>IF(ISNA(IF($E$4=zonas!$N$2,VLOOKUP(B42,zonas!$O39:$Q$420,3,FALSE),IF($E$4=zonas!$T$2,VLOOKUP(B42,zonas!$U39:$W$420,3,FALSE),VLOOKUP(B42,zonas!$Z39:$AB$420,3,FALSE))))=TRUE,"",IF($E$4=zonas!$N$2,VLOOKUP(B42,zonas!$O39:$Q$420,3,FALSE),IF($E$4=zonas!$T$2,VLOOKUP(B42,zonas!$U39:$W$420,3,FALSE),VLOOKUP(B42,zonas!$Z39:$AB$420,3,FALSE))))</f>
        <v>Acedera</v>
      </c>
    </row>
    <row r="45" spans="1:6" ht="15.6" x14ac:dyDescent="0.3">
      <c r="A45" s="31">
        <f t="shared" si="0"/>
        <v>0</v>
      </c>
      <c r="B45" s="31">
        <f>+SUM($A$5:A45)</f>
        <v>4</v>
      </c>
      <c r="C45" s="31">
        <f t="shared" si="1"/>
        <v>0</v>
      </c>
      <c r="D45" s="31" t="str">
        <f>IF(ISNA(IF($E$4=zonas!$N$2,VLOOKUP(1+SUM($C$5:C45),zonas!$O$2:$Q$420,2,FALSE),IF($E$4=zonas!$T$2,VLOOKUP(1+SUM($C$5:C45),zonas!$U$2:$W$420,2,FALSE),VLOOKUP(1+SUM($C$5:C45),zonas!$Z$2:$AB$420,2,FALSE))))=TRUE,"",IF($E$4=zonas!$N$2,VLOOKUP(1+SUM($C$5:C45),zonas!$O$2:$Q$420,2,FALSE),IF($E$4=zonas!$T$2,VLOOKUP(1+SUM($C$5:C45),zonas!$U$2:$W$420,2,FALSE),VLOOKUP(1+SUM($C$5:C45),zonas!$Z$2:$AB$420,2,FALSE))))</f>
        <v>La Serena-Vegas Altas</v>
      </c>
      <c r="E45" s="34" t="str">
        <f>IF(ISNA(IF(D44=D43,"",IF($E$4=zonas!$N$2,VLOOKUP(1+SUM($C$5:C44),zonas!$O$2:$Q$420,2,FALSE),IF($E$4=zonas!$T$2,VLOOKUP(1+SUM($C$5:C44),zonas!$U$2:$W$420,2,FALSE),VLOOKUP(1+SUM($C$5:C44),zonas!$Z$2:$AB$420,2,FALSE)))))=TRUE,"",IF(D44=D43,"",IF($E$4=zonas!$N$2,VLOOKUP(1+SUM($C$5:C44),zonas!$O$2:$Q$420,2,FALSE),IF($E$4=zonas!$T$2,VLOOKUP(1+SUM($C$5:C44),zonas!$U$2:$W$420,2,FALSE),VLOOKUP(1+SUM($C$5:C44),zonas!$Z$2:$AB$420,2,FALSE)))))</f>
        <v/>
      </c>
      <c r="F45" t="str">
        <f>IF(ISNA(IF($E$4=zonas!$N$2,VLOOKUP(B43,zonas!$O40:$Q$420,3,FALSE),IF($E$4=zonas!$T$2,VLOOKUP(B43,zonas!$U40:$W$420,3,FALSE),VLOOKUP(B43,zonas!$Z40:$AB$420,3,FALSE))))=TRUE,"",IF($E$4=zonas!$N$2,VLOOKUP(B43,zonas!$O40:$Q$420,3,FALSE),IF($E$4=zonas!$T$2,VLOOKUP(B43,zonas!$U40:$W$420,3,FALSE),VLOOKUP(B43,zonas!$Z40:$AB$420,3,FALSE))))</f>
        <v>Campanario</v>
      </c>
    </row>
    <row r="46" spans="1:6" ht="15.6" x14ac:dyDescent="0.3">
      <c r="A46" s="31">
        <f t="shared" si="0"/>
        <v>0</v>
      </c>
      <c r="B46" s="31">
        <f>+SUM($A$5:A46)</f>
        <v>4</v>
      </c>
      <c r="C46" s="31">
        <f t="shared" si="1"/>
        <v>0</v>
      </c>
      <c r="D46" s="31" t="str">
        <f>IF(ISNA(IF($E$4=zonas!$N$2,VLOOKUP(1+SUM($C$5:C46),zonas!$O$2:$Q$420,2,FALSE),IF($E$4=zonas!$T$2,VLOOKUP(1+SUM($C$5:C46),zonas!$U$2:$W$420,2,FALSE),VLOOKUP(1+SUM($C$5:C46),zonas!$Z$2:$AB$420,2,FALSE))))=TRUE,"",IF($E$4=zonas!$N$2,VLOOKUP(1+SUM($C$5:C46),zonas!$O$2:$Q$420,2,FALSE),IF($E$4=zonas!$T$2,VLOOKUP(1+SUM($C$5:C46),zonas!$U$2:$W$420,2,FALSE),VLOOKUP(1+SUM($C$5:C46),zonas!$Z$2:$AB$420,2,FALSE))))</f>
        <v>La Serena-Vegas Altas</v>
      </c>
      <c r="E46" s="34" t="str">
        <f>IF(ISNA(IF(D45=D44,"",IF($E$4=zonas!$N$2,VLOOKUP(1+SUM($C$5:C45),zonas!$O$2:$Q$420,2,FALSE),IF($E$4=zonas!$T$2,VLOOKUP(1+SUM($C$5:C45),zonas!$U$2:$W$420,2,FALSE),VLOOKUP(1+SUM($C$5:C45),zonas!$Z$2:$AB$420,2,FALSE)))))=TRUE,"",IF(D45=D44,"",IF($E$4=zonas!$N$2,VLOOKUP(1+SUM($C$5:C45),zonas!$O$2:$Q$420,2,FALSE),IF($E$4=zonas!$T$2,VLOOKUP(1+SUM($C$5:C45),zonas!$U$2:$W$420,2,FALSE),VLOOKUP(1+SUM($C$5:C45),zonas!$Z$2:$AB$420,2,FALSE)))))</f>
        <v/>
      </c>
      <c r="F46" t="str">
        <f>IF(ISNA(IF($E$4=zonas!$N$2,VLOOKUP(B44,zonas!$O41:$Q$420,3,FALSE),IF($E$4=zonas!$T$2,VLOOKUP(B44,zonas!$U41:$W$420,3,FALSE),VLOOKUP(B44,zonas!$Z41:$AB$420,3,FALSE))))=TRUE,"",IF($E$4=zonas!$N$2,VLOOKUP(B44,zonas!$O41:$Q$420,3,FALSE),IF($E$4=zonas!$T$2,VLOOKUP(B44,zonas!$U41:$W$420,3,FALSE),VLOOKUP(B44,zonas!$Z41:$AB$420,3,FALSE))))</f>
        <v>Coronada (La)</v>
      </c>
    </row>
    <row r="47" spans="1:6" ht="15.6" x14ac:dyDescent="0.3">
      <c r="A47" s="31">
        <f t="shared" si="0"/>
        <v>0</v>
      </c>
      <c r="B47" s="31">
        <f>+SUM($A$5:A47)</f>
        <v>4</v>
      </c>
      <c r="C47" s="31">
        <f t="shared" si="1"/>
        <v>0</v>
      </c>
      <c r="D47" s="31" t="str">
        <f>IF(ISNA(IF($E$4=zonas!$N$2,VLOOKUP(1+SUM($C$5:C47),zonas!$O$2:$Q$420,2,FALSE),IF($E$4=zonas!$T$2,VLOOKUP(1+SUM($C$5:C47),zonas!$U$2:$W$420,2,FALSE),VLOOKUP(1+SUM($C$5:C47),zonas!$Z$2:$AB$420,2,FALSE))))=TRUE,"",IF($E$4=zonas!$N$2,VLOOKUP(1+SUM($C$5:C47),zonas!$O$2:$Q$420,2,FALSE),IF($E$4=zonas!$T$2,VLOOKUP(1+SUM($C$5:C47),zonas!$U$2:$W$420,2,FALSE),VLOOKUP(1+SUM($C$5:C47),zonas!$Z$2:$AB$420,2,FALSE))))</f>
        <v>La Serena-Vegas Altas</v>
      </c>
      <c r="E47" s="34" t="str">
        <f>IF(ISNA(IF(D46=D45,"",IF($E$4=zonas!$N$2,VLOOKUP(1+SUM($C$5:C46),zonas!$O$2:$Q$420,2,FALSE),IF($E$4=zonas!$T$2,VLOOKUP(1+SUM($C$5:C46),zonas!$U$2:$W$420,2,FALSE),VLOOKUP(1+SUM($C$5:C46),zonas!$Z$2:$AB$420,2,FALSE)))))=TRUE,"",IF(D46=D45,"",IF($E$4=zonas!$N$2,VLOOKUP(1+SUM($C$5:C46),zonas!$O$2:$Q$420,2,FALSE),IF($E$4=zonas!$T$2,VLOOKUP(1+SUM($C$5:C46),zonas!$U$2:$W$420,2,FALSE),VLOOKUP(1+SUM($C$5:C46),zonas!$Z$2:$AB$420,2,FALSE)))))</f>
        <v/>
      </c>
      <c r="F47" t="str">
        <f>IF(ISNA(IF($E$4=zonas!$N$2,VLOOKUP(B45,zonas!$O42:$Q$420,3,FALSE),IF($E$4=zonas!$T$2,VLOOKUP(B45,zonas!$U42:$W$420,3,FALSE),VLOOKUP(B45,zonas!$Z42:$AB$420,3,FALSE))))=TRUE,"",IF($E$4=zonas!$N$2,VLOOKUP(B45,zonas!$O42:$Q$420,3,FALSE),IF($E$4=zonas!$T$2,VLOOKUP(B45,zonas!$U42:$W$420,3,FALSE),VLOOKUP(B45,zonas!$Z42:$AB$420,3,FALSE))))</f>
        <v>Haba (La)</v>
      </c>
    </row>
    <row r="48" spans="1:6" ht="15.6" x14ac:dyDescent="0.3">
      <c r="A48" s="31">
        <f t="shared" si="0"/>
        <v>0</v>
      </c>
      <c r="B48" s="31">
        <f>+SUM($A$5:A48)</f>
        <v>4</v>
      </c>
      <c r="C48" s="31">
        <f t="shared" si="1"/>
        <v>0</v>
      </c>
      <c r="D48" s="31" t="str">
        <f>IF(ISNA(IF($E$4=zonas!$N$2,VLOOKUP(1+SUM($C$5:C48),zonas!$O$2:$Q$420,2,FALSE),IF($E$4=zonas!$T$2,VLOOKUP(1+SUM($C$5:C48),zonas!$U$2:$W$420,2,FALSE),VLOOKUP(1+SUM($C$5:C48),zonas!$Z$2:$AB$420,2,FALSE))))=TRUE,"",IF($E$4=zonas!$N$2,VLOOKUP(1+SUM($C$5:C48),zonas!$O$2:$Q$420,2,FALSE),IF($E$4=zonas!$T$2,VLOOKUP(1+SUM($C$5:C48),zonas!$U$2:$W$420,2,FALSE),VLOOKUP(1+SUM($C$5:C48),zonas!$Z$2:$AB$420,2,FALSE))))</f>
        <v>La Serena-Vegas Altas</v>
      </c>
      <c r="E48" s="34" t="str">
        <f>IF(ISNA(IF(D47=D46,"",IF($E$4=zonas!$N$2,VLOOKUP(1+SUM($C$5:C47),zonas!$O$2:$Q$420,2,FALSE),IF($E$4=zonas!$T$2,VLOOKUP(1+SUM($C$5:C47),zonas!$U$2:$W$420,2,FALSE),VLOOKUP(1+SUM($C$5:C47),zonas!$Z$2:$AB$420,2,FALSE)))))=TRUE,"",IF(D47=D46,"",IF($E$4=zonas!$N$2,VLOOKUP(1+SUM($C$5:C47),zonas!$O$2:$Q$420,2,FALSE),IF($E$4=zonas!$T$2,VLOOKUP(1+SUM($C$5:C47),zonas!$U$2:$W$420,2,FALSE),VLOOKUP(1+SUM($C$5:C47),zonas!$Z$2:$AB$420,2,FALSE)))))</f>
        <v/>
      </c>
      <c r="F48" t="str">
        <f>IF(ISNA(IF($E$4=zonas!$N$2,VLOOKUP(B46,zonas!$O43:$Q$420,3,FALSE),IF($E$4=zonas!$T$2,VLOOKUP(B46,zonas!$U43:$W$420,3,FALSE),VLOOKUP(B46,zonas!$Z43:$AB$420,3,FALSE))))=TRUE,"",IF($E$4=zonas!$N$2,VLOOKUP(B46,zonas!$O43:$Q$420,3,FALSE),IF($E$4=zonas!$T$2,VLOOKUP(B46,zonas!$U43:$W$420,3,FALSE),VLOOKUP(B46,zonas!$Z43:$AB$420,3,FALSE))))</f>
        <v>Magacela</v>
      </c>
    </row>
    <row r="49" spans="1:6" ht="15.6" x14ac:dyDescent="0.3">
      <c r="A49" s="31">
        <f t="shared" si="0"/>
        <v>0</v>
      </c>
      <c r="B49" s="31">
        <f>+SUM($A$5:A49)</f>
        <v>4</v>
      </c>
      <c r="C49" s="31">
        <f t="shared" si="1"/>
        <v>0</v>
      </c>
      <c r="D49" s="31" t="str">
        <f>IF(ISNA(IF($E$4=zonas!$N$2,VLOOKUP(1+SUM($C$5:C49),zonas!$O$2:$Q$420,2,FALSE),IF($E$4=zonas!$T$2,VLOOKUP(1+SUM($C$5:C49),zonas!$U$2:$W$420,2,FALSE),VLOOKUP(1+SUM($C$5:C49),zonas!$Z$2:$AB$420,2,FALSE))))=TRUE,"",IF($E$4=zonas!$N$2,VLOOKUP(1+SUM($C$5:C49),zonas!$O$2:$Q$420,2,FALSE),IF($E$4=zonas!$T$2,VLOOKUP(1+SUM($C$5:C49),zonas!$U$2:$W$420,2,FALSE),VLOOKUP(1+SUM($C$5:C49),zonas!$Z$2:$AB$420,2,FALSE))))</f>
        <v>La Serena-Vegas Altas</v>
      </c>
      <c r="E49" s="34" t="str">
        <f>IF(ISNA(IF(D48=D47,"",IF($E$4=zonas!$N$2,VLOOKUP(1+SUM($C$5:C48),zonas!$O$2:$Q$420,2,FALSE),IF($E$4=zonas!$T$2,VLOOKUP(1+SUM($C$5:C48),zonas!$U$2:$W$420,2,FALSE),VLOOKUP(1+SUM($C$5:C48),zonas!$Z$2:$AB$420,2,FALSE)))))=TRUE,"",IF(D48=D47,"",IF($E$4=zonas!$N$2,VLOOKUP(1+SUM($C$5:C48),zonas!$O$2:$Q$420,2,FALSE),IF($E$4=zonas!$T$2,VLOOKUP(1+SUM($C$5:C48),zonas!$U$2:$W$420,2,FALSE),VLOOKUP(1+SUM($C$5:C48),zonas!$Z$2:$AB$420,2,FALSE)))))</f>
        <v/>
      </c>
      <c r="F49" t="str">
        <f>IF(ISNA(IF($E$4=zonas!$N$2,VLOOKUP(B47,zonas!$O44:$Q$420,3,FALSE),IF($E$4=zonas!$T$2,VLOOKUP(B47,zonas!$U44:$W$420,3,FALSE),VLOOKUP(B47,zonas!$Z44:$AB$420,3,FALSE))))=TRUE,"",IF($E$4=zonas!$N$2,VLOOKUP(B47,zonas!$O44:$Q$420,3,FALSE),IF($E$4=zonas!$T$2,VLOOKUP(B47,zonas!$U44:$W$420,3,FALSE),VLOOKUP(B47,zonas!$Z44:$AB$420,3,FALSE))))</f>
        <v>Navalvillar de Pela</v>
      </c>
    </row>
    <row r="50" spans="1:6" ht="15.6" x14ac:dyDescent="0.3">
      <c r="A50" s="31">
        <f t="shared" si="0"/>
        <v>0</v>
      </c>
      <c r="B50" s="31">
        <f>+SUM($A$5:A50)</f>
        <v>4</v>
      </c>
      <c r="C50" s="31">
        <f t="shared" si="1"/>
        <v>0</v>
      </c>
      <c r="D50" s="31" t="str">
        <f>IF(ISNA(IF($E$4=zonas!$N$2,VLOOKUP(1+SUM($C$5:C50),zonas!$O$2:$Q$420,2,FALSE),IF($E$4=zonas!$T$2,VLOOKUP(1+SUM($C$5:C50),zonas!$U$2:$W$420,2,FALSE),VLOOKUP(1+SUM($C$5:C50),zonas!$Z$2:$AB$420,2,FALSE))))=TRUE,"",IF($E$4=zonas!$N$2,VLOOKUP(1+SUM($C$5:C50),zonas!$O$2:$Q$420,2,FALSE),IF($E$4=zonas!$T$2,VLOOKUP(1+SUM($C$5:C50),zonas!$U$2:$W$420,2,FALSE),VLOOKUP(1+SUM($C$5:C50),zonas!$Z$2:$AB$420,2,FALSE))))</f>
        <v>La Serena-Vegas Altas</v>
      </c>
      <c r="E50" s="34" t="str">
        <f>IF(ISNA(IF(D49=D48,"",IF($E$4=zonas!$N$2,VLOOKUP(1+SUM($C$5:C49),zonas!$O$2:$Q$420,2,FALSE),IF($E$4=zonas!$T$2,VLOOKUP(1+SUM($C$5:C49),zonas!$U$2:$W$420,2,FALSE),VLOOKUP(1+SUM($C$5:C49),zonas!$Z$2:$AB$420,2,FALSE)))))=TRUE,"",IF(D49=D48,"",IF($E$4=zonas!$N$2,VLOOKUP(1+SUM($C$5:C49),zonas!$O$2:$Q$420,2,FALSE),IF($E$4=zonas!$T$2,VLOOKUP(1+SUM($C$5:C49),zonas!$U$2:$W$420,2,FALSE),VLOOKUP(1+SUM($C$5:C49),zonas!$Z$2:$AB$420,2,FALSE)))))</f>
        <v/>
      </c>
      <c r="F50" t="str">
        <f>IF(ISNA(IF($E$4=zonas!$N$2,VLOOKUP(B48,zonas!$O45:$Q$420,3,FALSE),IF($E$4=zonas!$T$2,VLOOKUP(B48,zonas!$U45:$W$420,3,FALSE),VLOOKUP(B48,zonas!$Z45:$AB$420,3,FALSE))))=TRUE,"",IF($E$4=zonas!$N$2,VLOOKUP(B48,zonas!$O45:$Q$420,3,FALSE),IF($E$4=zonas!$T$2,VLOOKUP(B48,zonas!$U45:$W$420,3,FALSE),VLOOKUP(B48,zonas!$Z45:$AB$420,3,FALSE))))</f>
        <v>Orellana de la Sierra</v>
      </c>
    </row>
    <row r="51" spans="1:6" ht="15.6" x14ac:dyDescent="0.3">
      <c r="A51" s="31">
        <f t="shared" si="0"/>
        <v>0</v>
      </c>
      <c r="B51" s="31">
        <f>+SUM($A$5:A51)</f>
        <v>4</v>
      </c>
      <c r="C51" s="31">
        <f t="shared" si="1"/>
        <v>0</v>
      </c>
      <c r="D51" s="31" t="str">
        <f>IF(ISNA(IF($E$4=zonas!$N$2,VLOOKUP(1+SUM($C$5:C51),zonas!$O$2:$Q$420,2,FALSE),IF($E$4=zonas!$T$2,VLOOKUP(1+SUM($C$5:C51),zonas!$U$2:$W$420,2,FALSE),VLOOKUP(1+SUM($C$5:C51),zonas!$Z$2:$AB$420,2,FALSE))))=TRUE,"",IF($E$4=zonas!$N$2,VLOOKUP(1+SUM($C$5:C51),zonas!$O$2:$Q$420,2,FALSE),IF($E$4=zonas!$T$2,VLOOKUP(1+SUM($C$5:C51),zonas!$U$2:$W$420,2,FALSE),VLOOKUP(1+SUM($C$5:C51),zonas!$Z$2:$AB$420,2,FALSE))))</f>
        <v>La Serena-Vegas Altas</v>
      </c>
      <c r="E51" s="34" t="str">
        <f>IF(ISNA(IF(D50=D49,"",IF($E$4=zonas!$N$2,VLOOKUP(1+SUM($C$5:C50),zonas!$O$2:$Q$420,2,FALSE),IF($E$4=zonas!$T$2,VLOOKUP(1+SUM($C$5:C50),zonas!$U$2:$W$420,2,FALSE),VLOOKUP(1+SUM($C$5:C50),zonas!$Z$2:$AB$420,2,FALSE)))))=TRUE,"",IF(D50=D49,"",IF($E$4=zonas!$N$2,VLOOKUP(1+SUM($C$5:C50),zonas!$O$2:$Q$420,2,FALSE),IF($E$4=zonas!$T$2,VLOOKUP(1+SUM($C$5:C50),zonas!$U$2:$W$420,2,FALSE),VLOOKUP(1+SUM($C$5:C50),zonas!$Z$2:$AB$420,2,FALSE)))))</f>
        <v/>
      </c>
      <c r="F51" t="str">
        <f>IF(ISNA(IF($E$4=zonas!$N$2,VLOOKUP(B49,zonas!$O46:$Q$420,3,FALSE),IF($E$4=zonas!$T$2,VLOOKUP(B49,zonas!$U46:$W$420,3,FALSE),VLOOKUP(B49,zonas!$Z46:$AB$420,3,FALSE))))=TRUE,"",IF($E$4=zonas!$N$2,VLOOKUP(B49,zonas!$O46:$Q$420,3,FALSE),IF($E$4=zonas!$T$2,VLOOKUP(B49,zonas!$U46:$W$420,3,FALSE),VLOOKUP(B49,zonas!$Z46:$AB$420,3,FALSE))))</f>
        <v>Orellana la Vieja</v>
      </c>
    </row>
    <row r="52" spans="1:6" ht="15.6" x14ac:dyDescent="0.3">
      <c r="A52" s="31">
        <f t="shared" si="0"/>
        <v>0</v>
      </c>
      <c r="B52" s="31">
        <f>+SUM($A$5:A52)</f>
        <v>4</v>
      </c>
      <c r="C52" s="31">
        <f t="shared" si="1"/>
        <v>0</v>
      </c>
      <c r="D52" s="31" t="str">
        <f>IF(ISNA(IF($E$4=zonas!$N$2,VLOOKUP(1+SUM($C$5:C52),zonas!$O$2:$Q$420,2,FALSE),IF($E$4=zonas!$T$2,VLOOKUP(1+SUM($C$5:C52),zonas!$U$2:$W$420,2,FALSE),VLOOKUP(1+SUM($C$5:C52),zonas!$Z$2:$AB$420,2,FALSE))))=TRUE,"",IF($E$4=zonas!$N$2,VLOOKUP(1+SUM($C$5:C52),zonas!$O$2:$Q$420,2,FALSE),IF($E$4=zonas!$T$2,VLOOKUP(1+SUM($C$5:C52),zonas!$U$2:$W$420,2,FALSE),VLOOKUP(1+SUM($C$5:C52),zonas!$Z$2:$AB$420,2,FALSE))))</f>
        <v>La Serena-Vegas Altas</v>
      </c>
      <c r="E52" s="34" t="str">
        <f>IF(ISNA(IF(D51=D50,"",IF($E$4=zonas!$N$2,VLOOKUP(1+SUM($C$5:C51),zonas!$O$2:$Q$420,2,FALSE),IF($E$4=zonas!$T$2,VLOOKUP(1+SUM($C$5:C51),zonas!$U$2:$W$420,2,FALSE),VLOOKUP(1+SUM($C$5:C51),zonas!$Z$2:$AB$420,2,FALSE)))))=TRUE,"",IF(D51=D50,"",IF($E$4=zonas!$N$2,VLOOKUP(1+SUM($C$5:C51),zonas!$O$2:$Q$420,2,FALSE),IF($E$4=zonas!$T$2,VLOOKUP(1+SUM($C$5:C51),zonas!$U$2:$W$420,2,FALSE),VLOOKUP(1+SUM($C$5:C51),zonas!$Z$2:$AB$420,2,FALSE)))))</f>
        <v/>
      </c>
      <c r="F52" t="str">
        <f>IF(ISNA(IF($E$4=zonas!$N$2,VLOOKUP(B50,zonas!$O47:$Q$420,3,FALSE),IF($E$4=zonas!$T$2,VLOOKUP(B50,zonas!$U47:$W$420,3,FALSE),VLOOKUP(B50,zonas!$Z47:$AB$420,3,FALSE))))=TRUE,"",IF($E$4=zonas!$N$2,VLOOKUP(B50,zonas!$O47:$Q$420,3,FALSE),IF($E$4=zonas!$T$2,VLOOKUP(B50,zonas!$U47:$W$420,3,FALSE),VLOOKUP(B50,zonas!$Z47:$AB$420,3,FALSE))))</f>
        <v>Rena</v>
      </c>
    </row>
    <row r="53" spans="1:6" ht="15.6" x14ac:dyDescent="0.3">
      <c r="A53" s="31">
        <f t="shared" si="0"/>
        <v>0</v>
      </c>
      <c r="B53" s="31">
        <f>+SUM($A$5:A53)</f>
        <v>4</v>
      </c>
      <c r="C53" s="31">
        <f t="shared" si="1"/>
        <v>0</v>
      </c>
      <c r="D53" s="31" t="str">
        <f>IF(ISNA(IF($E$4=zonas!$N$2,VLOOKUP(1+SUM($C$5:C53),zonas!$O$2:$Q$420,2,FALSE),IF($E$4=zonas!$T$2,VLOOKUP(1+SUM($C$5:C53),zonas!$U$2:$W$420,2,FALSE),VLOOKUP(1+SUM($C$5:C53),zonas!$Z$2:$AB$420,2,FALSE))))=TRUE,"",IF($E$4=zonas!$N$2,VLOOKUP(1+SUM($C$5:C53),zonas!$O$2:$Q$420,2,FALSE),IF($E$4=zonas!$T$2,VLOOKUP(1+SUM($C$5:C53),zonas!$U$2:$W$420,2,FALSE),VLOOKUP(1+SUM($C$5:C53),zonas!$Z$2:$AB$420,2,FALSE))))</f>
        <v>La Serena-Vegas Altas</v>
      </c>
      <c r="E53" s="34" t="str">
        <f>IF(ISNA(IF(D52=D51,"",IF($E$4=zonas!$N$2,VLOOKUP(1+SUM($C$5:C52),zonas!$O$2:$Q$420,2,FALSE),IF($E$4=zonas!$T$2,VLOOKUP(1+SUM($C$5:C52),zonas!$U$2:$W$420,2,FALSE),VLOOKUP(1+SUM($C$5:C52),zonas!$Z$2:$AB$420,2,FALSE)))))=TRUE,"",IF(D52=D51,"",IF($E$4=zonas!$N$2,VLOOKUP(1+SUM($C$5:C52),zonas!$O$2:$Q$420,2,FALSE),IF($E$4=zonas!$T$2,VLOOKUP(1+SUM($C$5:C52),zonas!$U$2:$W$420,2,FALSE),VLOOKUP(1+SUM($C$5:C52),zonas!$Z$2:$AB$420,2,FALSE)))))</f>
        <v/>
      </c>
      <c r="F53" t="str">
        <f>IF(ISNA(IF($E$4=zonas!$N$2,VLOOKUP(B51,zonas!$O48:$Q$420,3,FALSE),IF($E$4=zonas!$T$2,VLOOKUP(B51,zonas!$U48:$W$420,3,FALSE),VLOOKUP(B51,zonas!$Z48:$AB$420,3,FALSE))))=TRUE,"",IF($E$4=zonas!$N$2,VLOOKUP(B51,zonas!$O48:$Q$420,3,FALSE),IF($E$4=zonas!$T$2,VLOOKUP(B51,zonas!$U48:$W$420,3,FALSE),VLOOKUP(B51,zonas!$Z48:$AB$420,3,FALSE))))</f>
        <v>Villanueva de la Serena</v>
      </c>
    </row>
    <row r="54" spans="1:6" ht="15.6" x14ac:dyDescent="0.3">
      <c r="A54" s="31">
        <f t="shared" si="0"/>
        <v>1</v>
      </c>
      <c r="B54" s="31">
        <f>+SUM($A$5:A54)</f>
        <v>5</v>
      </c>
      <c r="C54" s="31">
        <f t="shared" si="1"/>
        <v>1</v>
      </c>
      <c r="D54" s="31" t="str">
        <f>IF(ISNA(IF($E$4=zonas!$N$2,VLOOKUP(1+SUM($C$5:C54),zonas!$O$2:$Q$420,2,FALSE),IF($E$4=zonas!$T$2,VLOOKUP(1+SUM($C$5:C54),zonas!$U$2:$W$420,2,FALSE),VLOOKUP(1+SUM($C$5:C54),zonas!$Z$2:$AB$420,2,FALSE))))=TRUE,"",IF($E$4=zonas!$N$2,VLOOKUP(1+SUM($C$5:C54),zonas!$O$2:$Q$420,2,FALSE),IF($E$4=zonas!$T$2,VLOOKUP(1+SUM($C$5:C54),zonas!$U$2:$W$420,2,FALSE),VLOOKUP(1+SUM($C$5:C54),zonas!$Z$2:$AB$420,2,FALSE))))</f>
        <v>Lácara-Los Baldíos</v>
      </c>
      <c r="E54" s="34" t="str">
        <f>IF(ISNA(IF(D53=D52,"",IF($E$4=zonas!$N$2,VLOOKUP(1+SUM($C$5:C53),zonas!$O$2:$Q$420,2,FALSE),IF($E$4=zonas!$T$2,VLOOKUP(1+SUM($C$5:C53),zonas!$U$2:$W$420,2,FALSE),VLOOKUP(1+SUM($C$5:C53),zonas!$Z$2:$AB$420,2,FALSE)))))=TRUE,"",IF(D53=D52,"",IF($E$4=zonas!$N$2,VLOOKUP(1+SUM($C$5:C53),zonas!$O$2:$Q$420,2,FALSE),IF($E$4=zonas!$T$2,VLOOKUP(1+SUM($C$5:C53),zonas!$U$2:$W$420,2,FALSE),VLOOKUP(1+SUM($C$5:C53),zonas!$Z$2:$AB$420,2,FALSE)))))</f>
        <v/>
      </c>
      <c r="F54" t="str">
        <f>IF(ISNA(IF($E$4=zonas!$N$2,VLOOKUP(B52,zonas!$O49:$Q$420,3,FALSE),IF($E$4=zonas!$T$2,VLOOKUP(B52,zonas!$U49:$W$420,3,FALSE),VLOOKUP(B52,zonas!$Z49:$AB$420,3,FALSE))))=TRUE,"",IF($E$4=zonas!$N$2,VLOOKUP(B52,zonas!$O49:$Q$420,3,FALSE),IF($E$4=zonas!$T$2,VLOOKUP(B52,zonas!$U49:$W$420,3,FALSE),VLOOKUP(B52,zonas!$Z49:$AB$420,3,FALSE))))</f>
        <v>Villar de Rena</v>
      </c>
    </row>
    <row r="55" spans="1:6" ht="15.6" x14ac:dyDescent="0.3">
      <c r="A55" s="31">
        <f t="shared" si="0"/>
        <v>0</v>
      </c>
      <c r="B55" s="31">
        <f>+SUM($A$5:A55)</f>
        <v>5</v>
      </c>
      <c r="C55" s="31">
        <f t="shared" si="1"/>
        <v>0</v>
      </c>
      <c r="D55" s="31" t="str">
        <f>IF(ISNA(IF($E$4=zonas!$N$2,VLOOKUP(1+SUM($C$5:C55),zonas!$O$2:$Q$420,2,FALSE),IF($E$4=zonas!$T$2,VLOOKUP(1+SUM($C$5:C55),zonas!$U$2:$W$420,2,FALSE),VLOOKUP(1+SUM($C$5:C55),zonas!$Z$2:$AB$420,2,FALSE))))=TRUE,"",IF($E$4=zonas!$N$2,VLOOKUP(1+SUM($C$5:C55),zonas!$O$2:$Q$420,2,FALSE),IF($E$4=zonas!$T$2,VLOOKUP(1+SUM($C$5:C55),zonas!$U$2:$W$420,2,FALSE),VLOOKUP(1+SUM($C$5:C55),zonas!$Z$2:$AB$420,2,FALSE))))</f>
        <v>Lácara-Los Baldíos</v>
      </c>
      <c r="E55" s="34" t="str">
        <f>IF(ISNA(IF(D54=D53,"",IF($E$4=zonas!$N$2,VLOOKUP(1+SUM($C$5:C54),zonas!$O$2:$Q$420,2,FALSE),IF($E$4=zonas!$T$2,VLOOKUP(1+SUM($C$5:C54),zonas!$U$2:$W$420,2,FALSE),VLOOKUP(1+SUM($C$5:C54),zonas!$Z$2:$AB$420,2,FALSE)))))=TRUE,"",IF(D54=D53,"",IF($E$4=zonas!$N$2,VLOOKUP(1+SUM($C$5:C54),zonas!$O$2:$Q$420,2,FALSE),IF($E$4=zonas!$T$2,VLOOKUP(1+SUM($C$5:C54),zonas!$U$2:$W$420,2,FALSE),VLOOKUP(1+SUM($C$5:C54),zonas!$Z$2:$AB$420,2,FALSE)))))</f>
        <v>Lácara-Los Baldíos</v>
      </c>
      <c r="F55" t="str">
        <f>IF(ISNA(IF($E$4=zonas!$N$2,VLOOKUP(B53,zonas!$O50:$Q$420,3,FALSE),IF($E$4=zonas!$T$2,VLOOKUP(B53,zonas!$U50:$W$420,3,FALSE),VLOOKUP(B53,zonas!$Z50:$AB$420,3,FALSE))))=TRUE,"",IF($E$4=zonas!$N$2,VLOOKUP(B53,zonas!$O50:$Q$420,3,FALSE),IF($E$4=zonas!$T$2,VLOOKUP(B53,zonas!$U50:$W$420,3,FALSE),VLOOKUP(B53,zonas!$Z50:$AB$420,3,FALSE))))</f>
        <v/>
      </c>
    </row>
    <row r="56" spans="1:6" ht="15.6" x14ac:dyDescent="0.3">
      <c r="A56" s="31">
        <f t="shared" si="0"/>
        <v>0</v>
      </c>
      <c r="B56" s="31">
        <f>+SUM($A$5:A56)</f>
        <v>5</v>
      </c>
      <c r="C56" s="31">
        <f t="shared" si="1"/>
        <v>0</v>
      </c>
      <c r="D56" s="31" t="str">
        <f>IF(ISNA(IF($E$4=zonas!$N$2,VLOOKUP(1+SUM($C$5:C56),zonas!$O$2:$Q$420,2,FALSE),IF($E$4=zonas!$T$2,VLOOKUP(1+SUM($C$5:C56),zonas!$U$2:$W$420,2,FALSE),VLOOKUP(1+SUM($C$5:C56),zonas!$Z$2:$AB$420,2,FALSE))))=TRUE,"",IF($E$4=zonas!$N$2,VLOOKUP(1+SUM($C$5:C56),zonas!$O$2:$Q$420,2,FALSE),IF($E$4=zonas!$T$2,VLOOKUP(1+SUM($C$5:C56),zonas!$U$2:$W$420,2,FALSE),VLOOKUP(1+SUM($C$5:C56),zonas!$Z$2:$AB$420,2,FALSE))))</f>
        <v>Lácara-Los Baldíos</v>
      </c>
      <c r="E56" s="34" t="str">
        <f>IF(ISNA(IF(D55=D54,"",IF($E$4=zonas!$N$2,VLOOKUP(1+SUM($C$5:C55),zonas!$O$2:$Q$420,2,FALSE),IF($E$4=zonas!$T$2,VLOOKUP(1+SUM($C$5:C55),zonas!$U$2:$W$420,2,FALSE),VLOOKUP(1+SUM($C$5:C55),zonas!$Z$2:$AB$420,2,FALSE)))))=TRUE,"",IF(D55=D54,"",IF($E$4=zonas!$N$2,VLOOKUP(1+SUM($C$5:C55),zonas!$O$2:$Q$420,2,FALSE),IF($E$4=zonas!$T$2,VLOOKUP(1+SUM($C$5:C55),zonas!$U$2:$W$420,2,FALSE),VLOOKUP(1+SUM($C$5:C55),zonas!$Z$2:$AB$420,2,FALSE)))))</f>
        <v/>
      </c>
      <c r="F56" t="str">
        <f>IF(ISNA(IF($E$4=zonas!$N$2,VLOOKUP(B54,zonas!$O51:$Q$420,3,FALSE),IF($E$4=zonas!$T$2,VLOOKUP(B54,zonas!$U51:$W$420,3,FALSE),VLOOKUP(B54,zonas!$Z51:$AB$420,3,FALSE))))=TRUE,"",IF($E$4=zonas!$N$2,VLOOKUP(B54,zonas!$O51:$Q$420,3,FALSE),IF($E$4=zonas!$T$2,VLOOKUP(B54,zonas!$U51:$W$420,3,FALSE),VLOOKUP(B54,zonas!$Z51:$AB$420,3,FALSE))))</f>
        <v>Alburquerque</v>
      </c>
    </row>
    <row r="57" spans="1:6" ht="15.6" x14ac:dyDescent="0.3">
      <c r="A57" s="31">
        <f t="shared" si="0"/>
        <v>0</v>
      </c>
      <c r="B57" s="31">
        <f>+SUM($A$5:A57)</f>
        <v>5</v>
      </c>
      <c r="C57" s="31">
        <f t="shared" si="1"/>
        <v>0</v>
      </c>
      <c r="D57" s="31" t="str">
        <f>IF(ISNA(IF($E$4=zonas!$N$2,VLOOKUP(1+SUM($C$5:C57),zonas!$O$2:$Q$420,2,FALSE),IF($E$4=zonas!$T$2,VLOOKUP(1+SUM($C$5:C57),zonas!$U$2:$W$420,2,FALSE),VLOOKUP(1+SUM($C$5:C57),zonas!$Z$2:$AB$420,2,FALSE))))=TRUE,"",IF($E$4=zonas!$N$2,VLOOKUP(1+SUM($C$5:C57),zonas!$O$2:$Q$420,2,FALSE),IF($E$4=zonas!$T$2,VLOOKUP(1+SUM($C$5:C57),zonas!$U$2:$W$420,2,FALSE),VLOOKUP(1+SUM($C$5:C57),zonas!$Z$2:$AB$420,2,FALSE))))</f>
        <v>Lácara-Los Baldíos</v>
      </c>
      <c r="E57" s="34" t="str">
        <f>IF(ISNA(IF(D56=D55,"",IF($E$4=zonas!$N$2,VLOOKUP(1+SUM($C$5:C56),zonas!$O$2:$Q$420,2,FALSE),IF($E$4=zonas!$T$2,VLOOKUP(1+SUM($C$5:C56),zonas!$U$2:$W$420,2,FALSE),VLOOKUP(1+SUM($C$5:C56),zonas!$Z$2:$AB$420,2,FALSE)))))=TRUE,"",IF(D56=D55,"",IF($E$4=zonas!$N$2,VLOOKUP(1+SUM($C$5:C56),zonas!$O$2:$Q$420,2,FALSE),IF($E$4=zonas!$T$2,VLOOKUP(1+SUM($C$5:C56),zonas!$U$2:$W$420,2,FALSE),VLOOKUP(1+SUM($C$5:C56),zonas!$Z$2:$AB$420,2,FALSE)))))</f>
        <v/>
      </c>
      <c r="F57" t="str">
        <f>IF(ISNA(IF($E$4=zonas!$N$2,VLOOKUP(B55,zonas!$O52:$Q$420,3,FALSE),IF($E$4=zonas!$T$2,VLOOKUP(B55,zonas!$U52:$W$420,3,FALSE),VLOOKUP(B55,zonas!$Z52:$AB$420,3,FALSE))))=TRUE,"",IF($E$4=zonas!$N$2,VLOOKUP(B55,zonas!$O52:$Q$420,3,FALSE),IF($E$4=zonas!$T$2,VLOOKUP(B55,zonas!$U52:$W$420,3,FALSE),VLOOKUP(B55,zonas!$Z52:$AB$420,3,FALSE))))</f>
        <v>Carmonita</v>
      </c>
    </row>
    <row r="58" spans="1:6" ht="15.6" x14ac:dyDescent="0.3">
      <c r="A58" s="31">
        <f t="shared" si="0"/>
        <v>0</v>
      </c>
      <c r="B58" s="31">
        <f>+SUM($A$5:A58)</f>
        <v>5</v>
      </c>
      <c r="C58" s="31">
        <f t="shared" si="1"/>
        <v>0</v>
      </c>
      <c r="D58" s="31" t="str">
        <f>IF(ISNA(IF($E$4=zonas!$N$2,VLOOKUP(1+SUM($C$5:C58),zonas!$O$2:$Q$420,2,FALSE),IF($E$4=zonas!$T$2,VLOOKUP(1+SUM($C$5:C58),zonas!$U$2:$W$420,2,FALSE),VLOOKUP(1+SUM($C$5:C58),zonas!$Z$2:$AB$420,2,FALSE))))=TRUE,"",IF($E$4=zonas!$N$2,VLOOKUP(1+SUM($C$5:C58),zonas!$O$2:$Q$420,2,FALSE),IF($E$4=zonas!$T$2,VLOOKUP(1+SUM($C$5:C58),zonas!$U$2:$W$420,2,FALSE),VLOOKUP(1+SUM($C$5:C58),zonas!$Z$2:$AB$420,2,FALSE))))</f>
        <v>Lácara-Los Baldíos</v>
      </c>
      <c r="E58" s="34" t="str">
        <f>IF(ISNA(IF(D57=D56,"",IF($E$4=zonas!$N$2,VLOOKUP(1+SUM($C$5:C57),zonas!$O$2:$Q$420,2,FALSE),IF($E$4=zonas!$T$2,VLOOKUP(1+SUM($C$5:C57),zonas!$U$2:$W$420,2,FALSE),VLOOKUP(1+SUM($C$5:C57),zonas!$Z$2:$AB$420,2,FALSE)))))=TRUE,"",IF(D57=D56,"",IF($E$4=zonas!$N$2,VLOOKUP(1+SUM($C$5:C57),zonas!$O$2:$Q$420,2,FALSE),IF($E$4=zonas!$T$2,VLOOKUP(1+SUM($C$5:C57),zonas!$U$2:$W$420,2,FALSE),VLOOKUP(1+SUM($C$5:C57),zonas!$Z$2:$AB$420,2,FALSE)))))</f>
        <v/>
      </c>
      <c r="F58" t="str">
        <f>IF(ISNA(IF($E$4=zonas!$N$2,VLOOKUP(B56,zonas!$O53:$Q$420,3,FALSE),IF($E$4=zonas!$T$2,VLOOKUP(B56,zonas!$U53:$W$420,3,FALSE),VLOOKUP(B56,zonas!$Z53:$AB$420,3,FALSE))))=TRUE,"",IF($E$4=zonas!$N$2,VLOOKUP(B56,zonas!$O53:$Q$420,3,FALSE),IF($E$4=zonas!$T$2,VLOOKUP(B56,zonas!$U53:$W$420,3,FALSE),VLOOKUP(B56,zonas!$Z53:$AB$420,3,FALSE))))</f>
        <v>Codosera (La)</v>
      </c>
    </row>
    <row r="59" spans="1:6" ht="15.6" x14ac:dyDescent="0.3">
      <c r="A59" s="31">
        <f t="shared" si="0"/>
        <v>0</v>
      </c>
      <c r="B59" s="31">
        <f>+SUM($A$5:A59)</f>
        <v>5</v>
      </c>
      <c r="C59" s="31">
        <f t="shared" si="1"/>
        <v>0</v>
      </c>
      <c r="D59" s="31" t="str">
        <f>IF(ISNA(IF($E$4=zonas!$N$2,VLOOKUP(1+SUM($C$5:C59),zonas!$O$2:$Q$420,2,FALSE),IF($E$4=zonas!$T$2,VLOOKUP(1+SUM($C$5:C59),zonas!$U$2:$W$420,2,FALSE),VLOOKUP(1+SUM($C$5:C59),zonas!$Z$2:$AB$420,2,FALSE))))=TRUE,"",IF($E$4=zonas!$N$2,VLOOKUP(1+SUM($C$5:C59),zonas!$O$2:$Q$420,2,FALSE),IF($E$4=zonas!$T$2,VLOOKUP(1+SUM($C$5:C59),zonas!$U$2:$W$420,2,FALSE),VLOOKUP(1+SUM($C$5:C59),zonas!$Z$2:$AB$420,2,FALSE))))</f>
        <v>Lácara-Los Baldíos</v>
      </c>
      <c r="E59" s="34" t="str">
        <f>IF(ISNA(IF(D58=D57,"",IF($E$4=zonas!$N$2,VLOOKUP(1+SUM($C$5:C58),zonas!$O$2:$Q$420,2,FALSE),IF($E$4=zonas!$T$2,VLOOKUP(1+SUM($C$5:C58),zonas!$U$2:$W$420,2,FALSE),VLOOKUP(1+SUM($C$5:C58),zonas!$Z$2:$AB$420,2,FALSE)))))=TRUE,"",IF(D58=D57,"",IF($E$4=zonas!$N$2,VLOOKUP(1+SUM($C$5:C58),zonas!$O$2:$Q$420,2,FALSE),IF($E$4=zonas!$T$2,VLOOKUP(1+SUM($C$5:C58),zonas!$U$2:$W$420,2,FALSE),VLOOKUP(1+SUM($C$5:C58),zonas!$Z$2:$AB$420,2,FALSE)))))</f>
        <v/>
      </c>
      <c r="F59" t="str">
        <f>IF(ISNA(IF($E$4=zonas!$N$2,VLOOKUP(B57,zonas!$O54:$Q$420,3,FALSE),IF($E$4=zonas!$T$2,VLOOKUP(B57,zonas!$U54:$W$420,3,FALSE),VLOOKUP(B57,zonas!$Z54:$AB$420,3,FALSE))))=TRUE,"",IF($E$4=zonas!$N$2,VLOOKUP(B57,zonas!$O54:$Q$420,3,FALSE),IF($E$4=zonas!$T$2,VLOOKUP(B57,zonas!$U54:$W$420,3,FALSE),VLOOKUP(B57,zonas!$Z54:$AB$420,3,FALSE))))</f>
        <v>Cordobilla de Lácara</v>
      </c>
    </row>
    <row r="60" spans="1:6" ht="15.6" x14ac:dyDescent="0.3">
      <c r="A60" s="31">
        <f t="shared" si="0"/>
        <v>0</v>
      </c>
      <c r="B60" s="31">
        <f>+SUM($A$5:A60)</f>
        <v>5</v>
      </c>
      <c r="C60" s="31">
        <f t="shared" si="1"/>
        <v>0</v>
      </c>
      <c r="D60" s="31" t="str">
        <f>IF(ISNA(IF($E$4=zonas!$N$2,VLOOKUP(1+SUM($C$5:C60),zonas!$O$2:$Q$420,2,FALSE),IF($E$4=zonas!$T$2,VLOOKUP(1+SUM($C$5:C60),zonas!$U$2:$W$420,2,FALSE),VLOOKUP(1+SUM($C$5:C60),zonas!$Z$2:$AB$420,2,FALSE))))=TRUE,"",IF($E$4=zonas!$N$2,VLOOKUP(1+SUM($C$5:C60),zonas!$O$2:$Q$420,2,FALSE),IF($E$4=zonas!$T$2,VLOOKUP(1+SUM($C$5:C60),zonas!$U$2:$W$420,2,FALSE),VLOOKUP(1+SUM($C$5:C60),zonas!$Z$2:$AB$420,2,FALSE))))</f>
        <v>Lácara-Los Baldíos</v>
      </c>
      <c r="E60" s="34" t="str">
        <f>IF(ISNA(IF(D59=D58,"",IF($E$4=zonas!$N$2,VLOOKUP(1+SUM($C$5:C59),zonas!$O$2:$Q$420,2,FALSE),IF($E$4=zonas!$T$2,VLOOKUP(1+SUM($C$5:C59),zonas!$U$2:$W$420,2,FALSE),VLOOKUP(1+SUM($C$5:C59),zonas!$Z$2:$AB$420,2,FALSE)))))=TRUE,"",IF(D59=D58,"",IF($E$4=zonas!$N$2,VLOOKUP(1+SUM($C$5:C59),zonas!$O$2:$Q$420,2,FALSE),IF($E$4=zonas!$T$2,VLOOKUP(1+SUM($C$5:C59),zonas!$U$2:$W$420,2,FALSE),VLOOKUP(1+SUM($C$5:C59),zonas!$Z$2:$AB$420,2,FALSE)))))</f>
        <v/>
      </c>
      <c r="F60" t="str">
        <f>IF(ISNA(IF($E$4=zonas!$N$2,VLOOKUP(B58,zonas!$O55:$Q$420,3,FALSE),IF($E$4=zonas!$T$2,VLOOKUP(B58,zonas!$U55:$W$420,3,FALSE),VLOOKUP(B58,zonas!$Z55:$AB$420,3,FALSE))))=TRUE,"",IF($E$4=zonas!$N$2,VLOOKUP(B58,zonas!$O55:$Q$420,3,FALSE),IF($E$4=zonas!$T$2,VLOOKUP(B58,zonas!$U55:$W$420,3,FALSE),VLOOKUP(B58,zonas!$Z55:$AB$420,3,FALSE))))</f>
        <v>Nava de Santiago (La)</v>
      </c>
    </row>
    <row r="61" spans="1:6" ht="15.6" x14ac:dyDescent="0.3">
      <c r="A61" s="31">
        <f t="shared" si="0"/>
        <v>0</v>
      </c>
      <c r="B61" s="31">
        <f>+SUM($A$5:A61)</f>
        <v>5</v>
      </c>
      <c r="C61" s="31">
        <f t="shared" si="1"/>
        <v>0</v>
      </c>
      <c r="D61" s="31" t="str">
        <f>IF(ISNA(IF($E$4=zonas!$N$2,VLOOKUP(1+SUM($C$5:C61),zonas!$O$2:$Q$420,2,FALSE),IF($E$4=zonas!$T$2,VLOOKUP(1+SUM($C$5:C61),zonas!$U$2:$W$420,2,FALSE),VLOOKUP(1+SUM($C$5:C61),zonas!$Z$2:$AB$420,2,FALSE))))=TRUE,"",IF($E$4=zonas!$N$2,VLOOKUP(1+SUM($C$5:C61),zonas!$O$2:$Q$420,2,FALSE),IF($E$4=zonas!$T$2,VLOOKUP(1+SUM($C$5:C61),zonas!$U$2:$W$420,2,FALSE),VLOOKUP(1+SUM($C$5:C61),zonas!$Z$2:$AB$420,2,FALSE))))</f>
        <v>Lácara-Los Baldíos</v>
      </c>
      <c r="E61" s="34" t="str">
        <f>IF(ISNA(IF(D60=D59,"",IF($E$4=zonas!$N$2,VLOOKUP(1+SUM($C$5:C60),zonas!$O$2:$Q$420,2,FALSE),IF($E$4=zonas!$T$2,VLOOKUP(1+SUM($C$5:C60),zonas!$U$2:$W$420,2,FALSE),VLOOKUP(1+SUM($C$5:C60),zonas!$Z$2:$AB$420,2,FALSE)))))=TRUE,"",IF(D60=D59,"",IF($E$4=zonas!$N$2,VLOOKUP(1+SUM($C$5:C60),zonas!$O$2:$Q$420,2,FALSE),IF($E$4=zonas!$T$2,VLOOKUP(1+SUM($C$5:C60),zonas!$U$2:$W$420,2,FALSE),VLOOKUP(1+SUM($C$5:C60),zonas!$Z$2:$AB$420,2,FALSE)))))</f>
        <v/>
      </c>
      <c r="F61" t="str">
        <f>IF(ISNA(IF($E$4=zonas!$N$2,VLOOKUP(B59,zonas!$O56:$Q$420,3,FALSE),IF($E$4=zonas!$T$2,VLOOKUP(B59,zonas!$U56:$W$420,3,FALSE),VLOOKUP(B59,zonas!$Z56:$AB$420,3,FALSE))))=TRUE,"",IF($E$4=zonas!$N$2,VLOOKUP(B59,zonas!$O56:$Q$420,3,FALSE),IF($E$4=zonas!$T$2,VLOOKUP(B59,zonas!$U56:$W$420,3,FALSE),VLOOKUP(B59,zonas!$Z56:$AB$420,3,FALSE))))</f>
        <v>Puebla de Obando</v>
      </c>
    </row>
    <row r="62" spans="1:6" ht="15.6" x14ac:dyDescent="0.3">
      <c r="A62" s="31">
        <f t="shared" si="0"/>
        <v>0</v>
      </c>
      <c r="B62" s="31">
        <f>+SUM($A$5:A62)</f>
        <v>5</v>
      </c>
      <c r="C62" s="31">
        <f t="shared" si="1"/>
        <v>0</v>
      </c>
      <c r="D62" s="31" t="str">
        <f>IF(ISNA(IF($E$4=zonas!$N$2,VLOOKUP(1+SUM($C$5:C62),zonas!$O$2:$Q$420,2,FALSE),IF($E$4=zonas!$T$2,VLOOKUP(1+SUM($C$5:C62),zonas!$U$2:$W$420,2,FALSE),VLOOKUP(1+SUM($C$5:C62),zonas!$Z$2:$AB$420,2,FALSE))))=TRUE,"",IF($E$4=zonas!$N$2,VLOOKUP(1+SUM($C$5:C62),zonas!$O$2:$Q$420,2,FALSE),IF($E$4=zonas!$T$2,VLOOKUP(1+SUM($C$5:C62),zonas!$U$2:$W$420,2,FALSE),VLOOKUP(1+SUM($C$5:C62),zonas!$Z$2:$AB$420,2,FALSE))))</f>
        <v>Lácara-Los Baldíos</v>
      </c>
      <c r="E62" s="34" t="str">
        <f>IF(ISNA(IF(D61=D60,"",IF($E$4=zonas!$N$2,VLOOKUP(1+SUM($C$5:C61),zonas!$O$2:$Q$420,2,FALSE),IF($E$4=zonas!$T$2,VLOOKUP(1+SUM($C$5:C61),zonas!$U$2:$W$420,2,FALSE),VLOOKUP(1+SUM($C$5:C61),zonas!$Z$2:$AB$420,2,FALSE)))))=TRUE,"",IF(D61=D60,"",IF($E$4=zonas!$N$2,VLOOKUP(1+SUM($C$5:C61),zonas!$O$2:$Q$420,2,FALSE),IF($E$4=zonas!$T$2,VLOOKUP(1+SUM($C$5:C61),zonas!$U$2:$W$420,2,FALSE),VLOOKUP(1+SUM($C$5:C61),zonas!$Z$2:$AB$420,2,FALSE)))))</f>
        <v/>
      </c>
      <c r="F62" t="str">
        <f>IF(ISNA(IF($E$4=zonas!$N$2,VLOOKUP(B60,zonas!$O57:$Q$420,3,FALSE),IF($E$4=zonas!$T$2,VLOOKUP(B60,zonas!$U57:$W$420,3,FALSE),VLOOKUP(B60,zonas!$Z57:$AB$420,3,FALSE))))=TRUE,"",IF($E$4=zonas!$N$2,VLOOKUP(B60,zonas!$O57:$Q$420,3,FALSE),IF($E$4=zonas!$T$2,VLOOKUP(B60,zonas!$U57:$W$420,3,FALSE),VLOOKUP(B60,zonas!$Z57:$AB$420,3,FALSE))))</f>
        <v>Roca de la Sierra (La)</v>
      </c>
    </row>
    <row r="63" spans="1:6" ht="15.6" x14ac:dyDescent="0.3">
      <c r="A63" s="31">
        <f t="shared" si="0"/>
        <v>0</v>
      </c>
      <c r="B63" s="31">
        <f>+SUM($A$5:A63)</f>
        <v>5</v>
      </c>
      <c r="C63" s="31">
        <f t="shared" si="1"/>
        <v>0</v>
      </c>
      <c r="D63" s="31" t="str">
        <f>IF(ISNA(IF($E$4=zonas!$N$2,VLOOKUP(1+SUM($C$5:C63),zonas!$O$2:$Q$420,2,FALSE),IF($E$4=zonas!$T$2,VLOOKUP(1+SUM($C$5:C63),zonas!$U$2:$W$420,2,FALSE),VLOOKUP(1+SUM($C$5:C63),zonas!$Z$2:$AB$420,2,FALSE))))=TRUE,"",IF($E$4=zonas!$N$2,VLOOKUP(1+SUM($C$5:C63),zonas!$O$2:$Q$420,2,FALSE),IF($E$4=zonas!$T$2,VLOOKUP(1+SUM($C$5:C63),zonas!$U$2:$W$420,2,FALSE),VLOOKUP(1+SUM($C$5:C63),zonas!$Z$2:$AB$420,2,FALSE))))</f>
        <v>Lácara-Los Baldíos</v>
      </c>
      <c r="E63" s="34" t="str">
        <f>IF(ISNA(IF(D62=D61,"",IF($E$4=zonas!$N$2,VLOOKUP(1+SUM($C$5:C62),zonas!$O$2:$Q$420,2,FALSE),IF($E$4=zonas!$T$2,VLOOKUP(1+SUM($C$5:C62),zonas!$U$2:$W$420,2,FALSE),VLOOKUP(1+SUM($C$5:C62),zonas!$Z$2:$AB$420,2,FALSE)))))=TRUE,"",IF(D62=D61,"",IF($E$4=zonas!$N$2,VLOOKUP(1+SUM($C$5:C62),zonas!$O$2:$Q$420,2,FALSE),IF($E$4=zonas!$T$2,VLOOKUP(1+SUM($C$5:C62),zonas!$U$2:$W$420,2,FALSE),VLOOKUP(1+SUM($C$5:C62),zonas!$Z$2:$AB$420,2,FALSE)))))</f>
        <v/>
      </c>
      <c r="F63" t="str">
        <f>IF(ISNA(IF($E$4=zonas!$N$2,VLOOKUP(B61,zonas!$O58:$Q$420,3,FALSE),IF($E$4=zonas!$T$2,VLOOKUP(B61,zonas!$U58:$W$420,3,FALSE),VLOOKUP(B61,zonas!$Z58:$AB$420,3,FALSE))))=TRUE,"",IF($E$4=zonas!$N$2,VLOOKUP(B61,zonas!$O58:$Q$420,3,FALSE),IF($E$4=zonas!$T$2,VLOOKUP(B61,zonas!$U58:$W$420,3,FALSE),VLOOKUP(B61,zonas!$Z58:$AB$420,3,FALSE))))</f>
        <v>San Vicente de Alcántara</v>
      </c>
    </row>
    <row r="64" spans="1:6" ht="15.6" x14ac:dyDescent="0.3">
      <c r="A64" s="31">
        <f t="shared" si="0"/>
        <v>1</v>
      </c>
      <c r="B64" s="31">
        <f>+SUM($A$5:A64)</f>
        <v>6</v>
      </c>
      <c r="C64" s="31">
        <f t="shared" si="1"/>
        <v>1</v>
      </c>
      <c r="D64" s="31" t="str">
        <f>IF(ISNA(IF($E$4=zonas!$N$2,VLOOKUP(1+SUM($C$5:C64),zonas!$O$2:$Q$420,2,FALSE),IF($E$4=zonas!$T$2,VLOOKUP(1+SUM($C$5:C64),zonas!$U$2:$W$420,2,FALSE),VLOOKUP(1+SUM($C$5:C64),zonas!$Z$2:$AB$420,2,FALSE))))=TRUE,"",IF($E$4=zonas!$N$2,VLOOKUP(1+SUM($C$5:C64),zonas!$O$2:$Q$420,2,FALSE),IF($E$4=zonas!$T$2,VLOOKUP(1+SUM($C$5:C64),zonas!$U$2:$W$420,2,FALSE),VLOOKUP(1+SUM($C$5:C64),zonas!$Z$2:$AB$420,2,FALSE))))</f>
        <v>Lácara Sur</v>
      </c>
      <c r="E64" s="34" t="str">
        <f>IF(ISNA(IF(D63=D62,"",IF($E$4=zonas!$N$2,VLOOKUP(1+SUM($C$5:C63),zonas!$O$2:$Q$420,2,FALSE),IF($E$4=zonas!$T$2,VLOOKUP(1+SUM($C$5:C63),zonas!$U$2:$W$420,2,FALSE),VLOOKUP(1+SUM($C$5:C63),zonas!$Z$2:$AB$420,2,FALSE)))))=TRUE,"",IF(D63=D62,"",IF($E$4=zonas!$N$2,VLOOKUP(1+SUM($C$5:C63),zonas!$O$2:$Q$420,2,FALSE),IF($E$4=zonas!$T$2,VLOOKUP(1+SUM($C$5:C63),zonas!$U$2:$W$420,2,FALSE),VLOOKUP(1+SUM($C$5:C63),zonas!$Z$2:$AB$420,2,FALSE)))))</f>
        <v/>
      </c>
      <c r="F64" t="str">
        <f>IF(ISNA(IF($E$4=zonas!$N$2,VLOOKUP(B62,zonas!$O59:$Q$420,3,FALSE),IF($E$4=zonas!$T$2,VLOOKUP(B62,zonas!$U59:$W$420,3,FALSE),VLOOKUP(B62,zonas!$Z59:$AB$420,3,FALSE))))=TRUE,"",IF($E$4=zonas!$N$2,VLOOKUP(B62,zonas!$O59:$Q$420,3,FALSE),IF($E$4=zonas!$T$2,VLOOKUP(B62,zonas!$U59:$W$420,3,FALSE),VLOOKUP(B62,zonas!$Z59:$AB$420,3,FALSE))))</f>
        <v>Villar del Rey</v>
      </c>
    </row>
    <row r="65" spans="1:6" ht="15.6" x14ac:dyDescent="0.3">
      <c r="A65" s="31">
        <f t="shared" si="0"/>
        <v>0</v>
      </c>
      <c r="B65" s="31">
        <f>+SUM($A$5:A65)</f>
        <v>6</v>
      </c>
      <c r="C65" s="31">
        <f t="shared" si="1"/>
        <v>0</v>
      </c>
      <c r="D65" s="31" t="str">
        <f>IF(ISNA(IF($E$4=zonas!$N$2,VLOOKUP(1+SUM($C$5:C65),zonas!$O$2:$Q$420,2,FALSE),IF($E$4=zonas!$T$2,VLOOKUP(1+SUM($C$5:C65),zonas!$U$2:$W$420,2,FALSE),VLOOKUP(1+SUM($C$5:C65),zonas!$Z$2:$AB$420,2,FALSE))))=TRUE,"",IF($E$4=zonas!$N$2,VLOOKUP(1+SUM($C$5:C65),zonas!$O$2:$Q$420,2,FALSE),IF($E$4=zonas!$T$2,VLOOKUP(1+SUM($C$5:C65),zonas!$U$2:$W$420,2,FALSE),VLOOKUP(1+SUM($C$5:C65),zonas!$Z$2:$AB$420,2,FALSE))))</f>
        <v>Lácara Sur</v>
      </c>
      <c r="E65" s="34" t="str">
        <f>IF(ISNA(IF(D64=D63,"",IF($E$4=zonas!$N$2,VLOOKUP(1+SUM($C$5:C64),zonas!$O$2:$Q$420,2,FALSE),IF($E$4=zonas!$T$2,VLOOKUP(1+SUM($C$5:C64),zonas!$U$2:$W$420,2,FALSE),VLOOKUP(1+SUM($C$5:C64),zonas!$Z$2:$AB$420,2,FALSE)))))=TRUE,"",IF(D64=D63,"",IF($E$4=zonas!$N$2,VLOOKUP(1+SUM($C$5:C64),zonas!$O$2:$Q$420,2,FALSE),IF($E$4=zonas!$T$2,VLOOKUP(1+SUM($C$5:C64),zonas!$U$2:$W$420,2,FALSE),VLOOKUP(1+SUM($C$5:C64),zonas!$Z$2:$AB$420,2,FALSE)))))</f>
        <v>Lácara Sur</v>
      </c>
      <c r="F65" t="str">
        <f>IF(ISNA(IF($E$4=zonas!$N$2,VLOOKUP(B63,zonas!$O60:$Q$420,3,FALSE),IF($E$4=zonas!$T$2,VLOOKUP(B63,zonas!$U60:$W$420,3,FALSE),VLOOKUP(B63,zonas!$Z60:$AB$420,3,FALSE))))=TRUE,"",IF($E$4=zonas!$N$2,VLOOKUP(B63,zonas!$O60:$Q$420,3,FALSE),IF($E$4=zonas!$T$2,VLOOKUP(B63,zonas!$U60:$W$420,3,FALSE),VLOOKUP(B63,zonas!$Z60:$AB$420,3,FALSE))))</f>
        <v/>
      </c>
    </row>
    <row r="66" spans="1:6" ht="15.6" x14ac:dyDescent="0.3">
      <c r="A66" s="31">
        <f t="shared" si="0"/>
        <v>0</v>
      </c>
      <c r="B66" s="31">
        <f>+SUM($A$5:A66)</f>
        <v>6</v>
      </c>
      <c r="C66" s="31">
        <f t="shared" si="1"/>
        <v>0</v>
      </c>
      <c r="D66" s="31" t="str">
        <f>IF(ISNA(IF($E$4=zonas!$N$2,VLOOKUP(1+SUM($C$5:C66),zonas!$O$2:$Q$420,2,FALSE),IF($E$4=zonas!$T$2,VLOOKUP(1+SUM($C$5:C66),zonas!$U$2:$W$420,2,FALSE),VLOOKUP(1+SUM($C$5:C66),zonas!$Z$2:$AB$420,2,FALSE))))=TRUE,"",IF($E$4=zonas!$N$2,VLOOKUP(1+SUM($C$5:C66),zonas!$O$2:$Q$420,2,FALSE),IF($E$4=zonas!$T$2,VLOOKUP(1+SUM($C$5:C66),zonas!$U$2:$W$420,2,FALSE),VLOOKUP(1+SUM($C$5:C66),zonas!$Z$2:$AB$420,2,FALSE))))</f>
        <v>Lácara Sur</v>
      </c>
      <c r="E66" s="34" t="str">
        <f>IF(ISNA(IF(D65=D64,"",IF($E$4=zonas!$N$2,VLOOKUP(1+SUM($C$5:C65),zonas!$O$2:$Q$420,2,FALSE),IF($E$4=zonas!$T$2,VLOOKUP(1+SUM($C$5:C65),zonas!$U$2:$W$420,2,FALSE),VLOOKUP(1+SUM($C$5:C65),zonas!$Z$2:$AB$420,2,FALSE)))))=TRUE,"",IF(D65=D64,"",IF($E$4=zonas!$N$2,VLOOKUP(1+SUM($C$5:C65),zonas!$O$2:$Q$420,2,FALSE),IF($E$4=zonas!$T$2,VLOOKUP(1+SUM($C$5:C65),zonas!$U$2:$W$420,2,FALSE),VLOOKUP(1+SUM($C$5:C65),zonas!$Z$2:$AB$420,2,FALSE)))))</f>
        <v/>
      </c>
      <c r="F66" t="str">
        <f>IF(ISNA(IF($E$4=zonas!$N$2,VLOOKUP(B64,zonas!$O61:$Q$420,3,FALSE),IF($E$4=zonas!$T$2,VLOOKUP(B64,zonas!$U61:$W$420,3,FALSE),VLOOKUP(B64,zonas!$Z61:$AB$420,3,FALSE))))=TRUE,"",IF($E$4=zonas!$N$2,VLOOKUP(B64,zonas!$O61:$Q$420,3,FALSE),IF($E$4=zonas!$T$2,VLOOKUP(B64,zonas!$U61:$W$420,3,FALSE),VLOOKUP(B64,zonas!$Z61:$AB$420,3,FALSE))))</f>
        <v>Esparragalejo</v>
      </c>
    </row>
    <row r="67" spans="1:6" ht="15.6" x14ac:dyDescent="0.3">
      <c r="A67" s="31">
        <f t="shared" si="0"/>
        <v>0</v>
      </c>
      <c r="B67" s="31">
        <f>+SUM($A$5:A67)</f>
        <v>6</v>
      </c>
      <c r="C67" s="31">
        <f t="shared" si="1"/>
        <v>0</v>
      </c>
      <c r="D67" s="31" t="str">
        <f>IF(ISNA(IF($E$4=zonas!$N$2,VLOOKUP(1+SUM($C$5:C67),zonas!$O$2:$Q$420,2,FALSE),IF($E$4=zonas!$T$2,VLOOKUP(1+SUM($C$5:C67),zonas!$U$2:$W$420,2,FALSE),VLOOKUP(1+SUM($C$5:C67),zonas!$Z$2:$AB$420,2,FALSE))))=TRUE,"",IF($E$4=zonas!$N$2,VLOOKUP(1+SUM($C$5:C67),zonas!$O$2:$Q$420,2,FALSE),IF($E$4=zonas!$T$2,VLOOKUP(1+SUM($C$5:C67),zonas!$U$2:$W$420,2,FALSE),VLOOKUP(1+SUM($C$5:C67),zonas!$Z$2:$AB$420,2,FALSE))))</f>
        <v>Lácara Sur</v>
      </c>
      <c r="E67" s="34" t="str">
        <f>IF(ISNA(IF(D66=D65,"",IF($E$4=zonas!$N$2,VLOOKUP(1+SUM($C$5:C66),zonas!$O$2:$Q$420,2,FALSE),IF($E$4=zonas!$T$2,VLOOKUP(1+SUM($C$5:C66),zonas!$U$2:$W$420,2,FALSE),VLOOKUP(1+SUM($C$5:C66),zonas!$Z$2:$AB$420,2,FALSE)))))=TRUE,"",IF(D66=D65,"",IF($E$4=zonas!$N$2,VLOOKUP(1+SUM($C$5:C66),zonas!$O$2:$Q$420,2,FALSE),IF($E$4=zonas!$T$2,VLOOKUP(1+SUM($C$5:C66),zonas!$U$2:$W$420,2,FALSE),VLOOKUP(1+SUM($C$5:C66),zonas!$Z$2:$AB$420,2,FALSE)))))</f>
        <v/>
      </c>
      <c r="F67" t="str">
        <f>IF(ISNA(IF($E$4=zonas!$N$2,VLOOKUP(B65,zonas!$O62:$Q$420,3,FALSE),IF($E$4=zonas!$T$2,VLOOKUP(B65,zonas!$U62:$W$420,3,FALSE),VLOOKUP(B65,zonas!$Z62:$AB$420,3,FALSE))))=TRUE,"",IF($E$4=zonas!$N$2,VLOOKUP(B65,zonas!$O62:$Q$420,3,FALSE),IF($E$4=zonas!$T$2,VLOOKUP(B65,zonas!$U62:$W$420,3,FALSE),VLOOKUP(B65,zonas!$Z62:$AB$420,3,FALSE))))</f>
        <v>Garrovilla (La)</v>
      </c>
    </row>
    <row r="68" spans="1:6" ht="15.6" x14ac:dyDescent="0.3">
      <c r="A68" s="31">
        <f t="shared" si="0"/>
        <v>0</v>
      </c>
      <c r="B68" s="31">
        <f>+SUM($A$5:A68)</f>
        <v>6</v>
      </c>
      <c r="C68" s="31">
        <f t="shared" si="1"/>
        <v>0</v>
      </c>
      <c r="D68" s="31" t="str">
        <f>IF(ISNA(IF($E$4=zonas!$N$2,VLOOKUP(1+SUM($C$5:C68),zonas!$O$2:$Q$420,2,FALSE),IF($E$4=zonas!$T$2,VLOOKUP(1+SUM($C$5:C68),zonas!$U$2:$W$420,2,FALSE),VLOOKUP(1+SUM($C$5:C68),zonas!$Z$2:$AB$420,2,FALSE))))=TRUE,"",IF($E$4=zonas!$N$2,VLOOKUP(1+SUM($C$5:C68),zonas!$O$2:$Q$420,2,FALSE),IF($E$4=zonas!$T$2,VLOOKUP(1+SUM($C$5:C68),zonas!$U$2:$W$420,2,FALSE),VLOOKUP(1+SUM($C$5:C68),zonas!$Z$2:$AB$420,2,FALSE))))</f>
        <v>Lácara Sur</v>
      </c>
      <c r="E68" s="34" t="str">
        <f>IF(ISNA(IF(D67=D66,"",IF($E$4=zonas!$N$2,VLOOKUP(1+SUM($C$5:C67),zonas!$O$2:$Q$420,2,FALSE),IF($E$4=zonas!$T$2,VLOOKUP(1+SUM($C$5:C67),zonas!$U$2:$W$420,2,FALSE),VLOOKUP(1+SUM($C$5:C67),zonas!$Z$2:$AB$420,2,FALSE)))))=TRUE,"",IF(D67=D66,"",IF($E$4=zonas!$N$2,VLOOKUP(1+SUM($C$5:C67),zonas!$O$2:$Q$420,2,FALSE),IF($E$4=zonas!$T$2,VLOOKUP(1+SUM($C$5:C67),zonas!$U$2:$W$420,2,FALSE),VLOOKUP(1+SUM($C$5:C67),zonas!$Z$2:$AB$420,2,FALSE)))))</f>
        <v/>
      </c>
      <c r="F68" t="str">
        <f>IF(ISNA(IF($E$4=zonas!$N$2,VLOOKUP(B66,zonas!$O63:$Q$420,3,FALSE),IF($E$4=zonas!$T$2,VLOOKUP(B66,zonas!$U63:$W$420,3,FALSE),VLOOKUP(B66,zonas!$Z63:$AB$420,3,FALSE))))=TRUE,"",IF($E$4=zonas!$N$2,VLOOKUP(B66,zonas!$O63:$Q$420,3,FALSE),IF($E$4=zonas!$T$2,VLOOKUP(B66,zonas!$U63:$W$420,3,FALSE),VLOOKUP(B66,zonas!$Z63:$AB$420,3,FALSE))))</f>
        <v>Guadiana</v>
      </c>
    </row>
    <row r="69" spans="1:6" ht="15.6" x14ac:dyDescent="0.3">
      <c r="A69" s="31">
        <f t="shared" ref="A69:A132" si="2">+IF(ISNA(IF(D69=D68,0,1))=TRUE,"",IF(D69=D68,0,1))</f>
        <v>0</v>
      </c>
      <c r="B69" s="31">
        <f>+SUM($A$5:A69)</f>
        <v>6</v>
      </c>
      <c r="C69" s="31">
        <f t="shared" ref="C69:C100" si="3">+IF(F70="",1,0)</f>
        <v>0</v>
      </c>
      <c r="D69" s="31" t="str">
        <f>IF(ISNA(IF($E$4=zonas!$N$2,VLOOKUP(1+SUM($C$5:C69),zonas!$O$2:$Q$420,2,FALSE),IF($E$4=zonas!$T$2,VLOOKUP(1+SUM($C$5:C69),zonas!$U$2:$W$420,2,FALSE),VLOOKUP(1+SUM($C$5:C69),zonas!$Z$2:$AB$420,2,FALSE))))=TRUE,"",IF($E$4=zonas!$N$2,VLOOKUP(1+SUM($C$5:C69),zonas!$O$2:$Q$420,2,FALSE),IF($E$4=zonas!$T$2,VLOOKUP(1+SUM($C$5:C69),zonas!$U$2:$W$420,2,FALSE),VLOOKUP(1+SUM($C$5:C69),zonas!$Z$2:$AB$420,2,FALSE))))</f>
        <v>Lácara Sur</v>
      </c>
      <c r="E69" s="34" t="str">
        <f>IF(ISNA(IF(D68=D67,"",IF($E$4=zonas!$N$2,VLOOKUP(1+SUM($C$5:C68),zonas!$O$2:$Q$420,2,FALSE),IF($E$4=zonas!$T$2,VLOOKUP(1+SUM($C$5:C68),zonas!$U$2:$W$420,2,FALSE),VLOOKUP(1+SUM($C$5:C68),zonas!$Z$2:$AB$420,2,FALSE)))))=TRUE,"",IF(D68=D67,"",IF($E$4=zonas!$N$2,VLOOKUP(1+SUM($C$5:C68),zonas!$O$2:$Q$420,2,FALSE),IF($E$4=zonas!$T$2,VLOOKUP(1+SUM($C$5:C68),zonas!$U$2:$W$420,2,FALSE),VLOOKUP(1+SUM($C$5:C68),zonas!$Z$2:$AB$420,2,FALSE)))))</f>
        <v/>
      </c>
      <c r="F69" t="str">
        <f>IF(ISNA(IF($E$4=zonas!$N$2,VLOOKUP(B67,zonas!$O64:$Q$420,3,FALSE),IF($E$4=zonas!$T$2,VLOOKUP(B67,zonas!$U64:$W$420,3,FALSE),VLOOKUP(B67,zonas!$Z64:$AB$420,3,FALSE))))=TRUE,"",IF($E$4=zonas!$N$2,VLOOKUP(B67,zonas!$O64:$Q$420,3,FALSE),IF($E$4=zonas!$T$2,VLOOKUP(B67,zonas!$U64:$W$420,3,FALSE),VLOOKUP(B67,zonas!$Z64:$AB$420,3,FALSE))))</f>
        <v>Lobón</v>
      </c>
    </row>
    <row r="70" spans="1:6" ht="15.6" x14ac:dyDescent="0.3">
      <c r="A70" s="31">
        <f t="shared" si="2"/>
        <v>0</v>
      </c>
      <c r="B70" s="31">
        <f>+SUM($A$5:A70)</f>
        <v>6</v>
      </c>
      <c r="C70" s="31">
        <f t="shared" si="3"/>
        <v>0</v>
      </c>
      <c r="D70" s="31" t="str">
        <f>IF(ISNA(IF($E$4=zonas!$N$2,VLOOKUP(1+SUM($C$5:C70),zonas!$O$2:$Q$420,2,FALSE),IF($E$4=zonas!$T$2,VLOOKUP(1+SUM($C$5:C70),zonas!$U$2:$W$420,2,FALSE),VLOOKUP(1+SUM($C$5:C70),zonas!$Z$2:$AB$420,2,FALSE))))=TRUE,"",IF($E$4=zonas!$N$2,VLOOKUP(1+SUM($C$5:C70),zonas!$O$2:$Q$420,2,FALSE),IF($E$4=zonas!$T$2,VLOOKUP(1+SUM($C$5:C70),zonas!$U$2:$W$420,2,FALSE),VLOOKUP(1+SUM($C$5:C70),zonas!$Z$2:$AB$420,2,FALSE))))</f>
        <v>Lácara Sur</v>
      </c>
      <c r="E70" s="34" t="str">
        <f>IF(ISNA(IF(D69=D68,"",IF($E$4=zonas!$N$2,VLOOKUP(1+SUM($C$5:C69),zonas!$O$2:$Q$420,2,FALSE),IF($E$4=zonas!$T$2,VLOOKUP(1+SUM($C$5:C69),zonas!$U$2:$W$420,2,FALSE),VLOOKUP(1+SUM($C$5:C69),zonas!$Z$2:$AB$420,2,FALSE)))))=TRUE,"",IF(D69=D68,"",IF($E$4=zonas!$N$2,VLOOKUP(1+SUM($C$5:C69),zonas!$O$2:$Q$420,2,FALSE),IF($E$4=zonas!$T$2,VLOOKUP(1+SUM($C$5:C69),zonas!$U$2:$W$420,2,FALSE),VLOOKUP(1+SUM($C$5:C69),zonas!$Z$2:$AB$420,2,FALSE)))))</f>
        <v/>
      </c>
      <c r="F70" t="str">
        <f>IF(ISNA(IF($E$4=zonas!$N$2,VLOOKUP(B68,zonas!$O65:$Q$420,3,FALSE),IF($E$4=zonas!$T$2,VLOOKUP(B68,zonas!$U65:$W$420,3,FALSE),VLOOKUP(B68,zonas!$Z65:$AB$420,3,FALSE))))=TRUE,"",IF($E$4=zonas!$N$2,VLOOKUP(B68,zonas!$O65:$Q$420,3,FALSE),IF($E$4=zonas!$T$2,VLOOKUP(B68,zonas!$U65:$W$420,3,FALSE),VLOOKUP(B68,zonas!$Z65:$AB$420,3,FALSE))))</f>
        <v>Montijo</v>
      </c>
    </row>
    <row r="71" spans="1:6" ht="15.6" x14ac:dyDescent="0.3">
      <c r="A71" s="31">
        <f t="shared" si="2"/>
        <v>0</v>
      </c>
      <c r="B71" s="31">
        <f>+SUM($A$5:A71)</f>
        <v>6</v>
      </c>
      <c r="C71" s="31">
        <f t="shared" si="3"/>
        <v>0</v>
      </c>
      <c r="D71" s="31" t="str">
        <f>IF(ISNA(IF($E$4=zonas!$N$2,VLOOKUP(1+SUM($C$5:C71),zonas!$O$2:$Q$420,2,FALSE),IF($E$4=zonas!$T$2,VLOOKUP(1+SUM($C$5:C71),zonas!$U$2:$W$420,2,FALSE),VLOOKUP(1+SUM($C$5:C71),zonas!$Z$2:$AB$420,2,FALSE))))=TRUE,"",IF($E$4=zonas!$N$2,VLOOKUP(1+SUM($C$5:C71),zonas!$O$2:$Q$420,2,FALSE),IF($E$4=zonas!$T$2,VLOOKUP(1+SUM($C$5:C71),zonas!$U$2:$W$420,2,FALSE),VLOOKUP(1+SUM($C$5:C71),zonas!$Z$2:$AB$420,2,FALSE))))</f>
        <v>Lácara Sur</v>
      </c>
      <c r="E71" s="34" t="str">
        <f>IF(ISNA(IF(D70=D69,"",IF($E$4=zonas!$N$2,VLOOKUP(1+SUM($C$5:C70),zonas!$O$2:$Q$420,2,FALSE),IF($E$4=zonas!$T$2,VLOOKUP(1+SUM($C$5:C70),zonas!$U$2:$W$420,2,FALSE),VLOOKUP(1+SUM($C$5:C70),zonas!$Z$2:$AB$420,2,FALSE)))))=TRUE,"",IF(D70=D69,"",IF($E$4=zonas!$N$2,VLOOKUP(1+SUM($C$5:C70),zonas!$O$2:$Q$420,2,FALSE),IF($E$4=zonas!$T$2,VLOOKUP(1+SUM($C$5:C70),zonas!$U$2:$W$420,2,FALSE),VLOOKUP(1+SUM($C$5:C70),zonas!$Z$2:$AB$420,2,FALSE)))))</f>
        <v/>
      </c>
      <c r="F71" t="str">
        <f>IF(ISNA(IF($E$4=zonas!$N$2,VLOOKUP(B69,zonas!$O66:$Q$420,3,FALSE),IF($E$4=zonas!$T$2,VLOOKUP(B69,zonas!$U66:$W$420,3,FALSE),VLOOKUP(B69,zonas!$Z66:$AB$420,3,FALSE))))=TRUE,"",IF($E$4=zonas!$N$2,VLOOKUP(B69,zonas!$O66:$Q$420,3,FALSE),IF($E$4=zonas!$T$2,VLOOKUP(B69,zonas!$U66:$W$420,3,FALSE),VLOOKUP(B69,zonas!$Z66:$AB$420,3,FALSE))))</f>
        <v>Puebla de la Calzada</v>
      </c>
    </row>
    <row r="72" spans="1:6" ht="15.6" x14ac:dyDescent="0.3">
      <c r="A72" s="31">
        <f t="shared" si="2"/>
        <v>0</v>
      </c>
      <c r="B72" s="31">
        <f>+SUM($A$5:A72)</f>
        <v>6</v>
      </c>
      <c r="C72" s="31">
        <f t="shared" si="3"/>
        <v>0</v>
      </c>
      <c r="D72" s="31" t="str">
        <f>IF(ISNA(IF($E$4=zonas!$N$2,VLOOKUP(1+SUM($C$5:C72),zonas!$O$2:$Q$420,2,FALSE),IF($E$4=zonas!$T$2,VLOOKUP(1+SUM($C$5:C72),zonas!$U$2:$W$420,2,FALSE),VLOOKUP(1+SUM($C$5:C72),zonas!$Z$2:$AB$420,2,FALSE))))=TRUE,"",IF($E$4=zonas!$N$2,VLOOKUP(1+SUM($C$5:C72),zonas!$O$2:$Q$420,2,FALSE),IF($E$4=zonas!$T$2,VLOOKUP(1+SUM($C$5:C72),zonas!$U$2:$W$420,2,FALSE),VLOOKUP(1+SUM($C$5:C72),zonas!$Z$2:$AB$420,2,FALSE))))</f>
        <v>Lácara Sur</v>
      </c>
      <c r="E72" s="34" t="str">
        <f>IF(ISNA(IF(D71=D70,"",IF($E$4=zonas!$N$2,VLOOKUP(1+SUM($C$5:C71),zonas!$O$2:$Q$420,2,FALSE),IF($E$4=zonas!$T$2,VLOOKUP(1+SUM($C$5:C71),zonas!$U$2:$W$420,2,FALSE),VLOOKUP(1+SUM($C$5:C71),zonas!$Z$2:$AB$420,2,FALSE)))))=TRUE,"",IF(D71=D70,"",IF($E$4=zonas!$N$2,VLOOKUP(1+SUM($C$5:C71),zonas!$O$2:$Q$420,2,FALSE),IF($E$4=zonas!$T$2,VLOOKUP(1+SUM($C$5:C71),zonas!$U$2:$W$420,2,FALSE),VLOOKUP(1+SUM($C$5:C71),zonas!$Z$2:$AB$420,2,FALSE)))))</f>
        <v/>
      </c>
      <c r="F72" t="str">
        <f>IF(ISNA(IF($E$4=zonas!$N$2,VLOOKUP(B70,zonas!$O67:$Q$420,3,FALSE),IF($E$4=zonas!$T$2,VLOOKUP(B70,zonas!$U67:$W$420,3,FALSE),VLOOKUP(B70,zonas!$Z67:$AB$420,3,FALSE))))=TRUE,"",IF($E$4=zonas!$N$2,VLOOKUP(B70,zonas!$O67:$Q$420,3,FALSE),IF($E$4=zonas!$T$2,VLOOKUP(B70,zonas!$U67:$W$420,3,FALSE),VLOOKUP(B70,zonas!$Z67:$AB$420,3,FALSE))))</f>
        <v>Pueblonuevo del Guadiana</v>
      </c>
    </row>
    <row r="73" spans="1:6" ht="15.6" x14ac:dyDescent="0.3">
      <c r="A73" s="31">
        <f t="shared" si="2"/>
        <v>0</v>
      </c>
      <c r="B73" s="31">
        <f>+SUM($A$5:A73)</f>
        <v>6</v>
      </c>
      <c r="C73" s="31">
        <f t="shared" si="3"/>
        <v>0</v>
      </c>
      <c r="D73" s="31" t="str">
        <f>IF(ISNA(IF($E$4=zonas!$N$2,VLOOKUP(1+SUM($C$5:C73),zonas!$O$2:$Q$420,2,FALSE),IF($E$4=zonas!$T$2,VLOOKUP(1+SUM($C$5:C73),zonas!$U$2:$W$420,2,FALSE),VLOOKUP(1+SUM($C$5:C73),zonas!$Z$2:$AB$420,2,FALSE))))=TRUE,"",IF($E$4=zonas!$N$2,VLOOKUP(1+SUM($C$5:C73),zonas!$O$2:$Q$420,2,FALSE),IF($E$4=zonas!$T$2,VLOOKUP(1+SUM($C$5:C73),zonas!$U$2:$W$420,2,FALSE),VLOOKUP(1+SUM($C$5:C73),zonas!$Z$2:$AB$420,2,FALSE))))</f>
        <v>Lácara Sur</v>
      </c>
      <c r="E73" s="34" t="str">
        <f>IF(ISNA(IF(D72=D71,"",IF($E$4=zonas!$N$2,VLOOKUP(1+SUM($C$5:C72),zonas!$O$2:$Q$420,2,FALSE),IF($E$4=zonas!$T$2,VLOOKUP(1+SUM($C$5:C72),zonas!$U$2:$W$420,2,FALSE),VLOOKUP(1+SUM($C$5:C72),zonas!$Z$2:$AB$420,2,FALSE)))))=TRUE,"",IF(D72=D71,"",IF($E$4=zonas!$N$2,VLOOKUP(1+SUM($C$5:C72),zonas!$O$2:$Q$420,2,FALSE),IF($E$4=zonas!$T$2,VLOOKUP(1+SUM($C$5:C72),zonas!$U$2:$W$420,2,FALSE),VLOOKUP(1+SUM($C$5:C72),zonas!$Z$2:$AB$420,2,FALSE)))))</f>
        <v/>
      </c>
      <c r="F73" t="str">
        <f>IF(ISNA(IF($E$4=zonas!$N$2,VLOOKUP(B71,zonas!$O68:$Q$420,3,FALSE),IF($E$4=zonas!$T$2,VLOOKUP(B71,zonas!$U68:$W$420,3,FALSE),VLOOKUP(B71,zonas!$Z68:$AB$420,3,FALSE))))=TRUE,"",IF($E$4=zonas!$N$2,VLOOKUP(B71,zonas!$O68:$Q$420,3,FALSE),IF($E$4=zonas!$T$2,VLOOKUP(B71,zonas!$U68:$W$420,3,FALSE),VLOOKUP(B71,zonas!$Z68:$AB$420,3,FALSE))))</f>
        <v>Talavera la Real</v>
      </c>
    </row>
    <row r="74" spans="1:6" ht="15.6" x14ac:dyDescent="0.3">
      <c r="A74" s="31">
        <f t="shared" si="2"/>
        <v>0</v>
      </c>
      <c r="B74" s="31">
        <f>+SUM($A$5:A74)</f>
        <v>6</v>
      </c>
      <c r="C74" s="31">
        <f t="shared" si="3"/>
        <v>0</v>
      </c>
      <c r="D74" s="31" t="str">
        <f>IF(ISNA(IF($E$4=zonas!$N$2,VLOOKUP(1+SUM($C$5:C74),zonas!$O$2:$Q$420,2,FALSE),IF($E$4=zonas!$T$2,VLOOKUP(1+SUM($C$5:C74),zonas!$U$2:$W$420,2,FALSE),VLOOKUP(1+SUM($C$5:C74),zonas!$Z$2:$AB$420,2,FALSE))))=TRUE,"",IF($E$4=zonas!$N$2,VLOOKUP(1+SUM($C$5:C74),zonas!$O$2:$Q$420,2,FALSE),IF($E$4=zonas!$T$2,VLOOKUP(1+SUM($C$5:C74),zonas!$U$2:$W$420,2,FALSE),VLOOKUP(1+SUM($C$5:C74),zonas!$Z$2:$AB$420,2,FALSE))))</f>
        <v>Lácara Sur</v>
      </c>
      <c r="E74" s="34" t="str">
        <f>IF(ISNA(IF(D73=D72,"",IF($E$4=zonas!$N$2,VLOOKUP(1+SUM($C$5:C73),zonas!$O$2:$Q$420,2,FALSE),IF($E$4=zonas!$T$2,VLOOKUP(1+SUM($C$5:C73),zonas!$U$2:$W$420,2,FALSE),VLOOKUP(1+SUM($C$5:C73),zonas!$Z$2:$AB$420,2,FALSE)))))=TRUE,"",IF(D73=D72,"",IF($E$4=zonas!$N$2,VLOOKUP(1+SUM($C$5:C73),zonas!$O$2:$Q$420,2,FALSE),IF($E$4=zonas!$T$2,VLOOKUP(1+SUM($C$5:C73),zonas!$U$2:$W$420,2,FALSE),VLOOKUP(1+SUM($C$5:C73),zonas!$Z$2:$AB$420,2,FALSE)))))</f>
        <v/>
      </c>
      <c r="F74" t="str">
        <f>IF(ISNA(IF($E$4=zonas!$N$2,VLOOKUP(B72,zonas!$O69:$Q$420,3,FALSE),IF($E$4=zonas!$T$2,VLOOKUP(B72,zonas!$U69:$W$420,3,FALSE),VLOOKUP(B72,zonas!$Z69:$AB$420,3,FALSE))))=TRUE,"",IF($E$4=zonas!$N$2,VLOOKUP(B72,zonas!$O69:$Q$420,3,FALSE),IF($E$4=zonas!$T$2,VLOOKUP(B72,zonas!$U69:$W$420,3,FALSE),VLOOKUP(B72,zonas!$Z69:$AB$420,3,FALSE))))</f>
        <v>Torremayor</v>
      </c>
    </row>
    <row r="75" spans="1:6" ht="15.6" x14ac:dyDescent="0.3">
      <c r="A75" s="31">
        <f t="shared" si="2"/>
        <v>1</v>
      </c>
      <c r="B75" s="31">
        <f>+SUM($A$5:A75)</f>
        <v>7</v>
      </c>
      <c r="C75" s="31">
        <f t="shared" si="3"/>
        <v>1</v>
      </c>
      <c r="D75" s="31" t="str">
        <f>IF(ISNA(IF($E$4=zonas!$N$2,VLOOKUP(1+SUM($C$5:C75),zonas!$O$2:$Q$420,2,FALSE),IF($E$4=zonas!$T$2,VLOOKUP(1+SUM($C$5:C75),zonas!$U$2:$W$420,2,FALSE),VLOOKUP(1+SUM($C$5:C75),zonas!$Z$2:$AB$420,2,FALSE))))=TRUE,"",IF($E$4=zonas!$N$2,VLOOKUP(1+SUM($C$5:C75),zonas!$O$2:$Q$420,2,FALSE),IF($E$4=zonas!$T$2,VLOOKUP(1+SUM($C$5:C75),zonas!$U$2:$W$420,2,FALSE),VLOOKUP(1+SUM($C$5:C75),zonas!$Z$2:$AB$420,2,FALSE))))</f>
        <v>Llerena</v>
      </c>
      <c r="E75" s="34" t="str">
        <f>IF(ISNA(IF(D74=D73,"",IF($E$4=zonas!$N$2,VLOOKUP(1+SUM($C$5:C74),zonas!$O$2:$Q$420,2,FALSE),IF($E$4=zonas!$T$2,VLOOKUP(1+SUM($C$5:C74),zonas!$U$2:$W$420,2,FALSE),VLOOKUP(1+SUM($C$5:C74),zonas!$Z$2:$AB$420,2,FALSE)))))=TRUE,"",IF(D74=D73,"",IF($E$4=zonas!$N$2,VLOOKUP(1+SUM($C$5:C74),zonas!$O$2:$Q$420,2,FALSE),IF($E$4=zonas!$T$2,VLOOKUP(1+SUM($C$5:C74),zonas!$U$2:$W$420,2,FALSE),VLOOKUP(1+SUM($C$5:C74),zonas!$Z$2:$AB$420,2,FALSE)))))</f>
        <v/>
      </c>
      <c r="F75" t="str">
        <f>IF(ISNA(IF($E$4=zonas!$N$2,VLOOKUP(B73,zonas!$O70:$Q$420,3,FALSE),IF($E$4=zonas!$T$2,VLOOKUP(B73,zonas!$U70:$W$420,3,FALSE),VLOOKUP(B73,zonas!$Z70:$AB$420,3,FALSE))))=TRUE,"",IF($E$4=zonas!$N$2,VLOOKUP(B73,zonas!$O70:$Q$420,3,FALSE),IF($E$4=zonas!$T$2,VLOOKUP(B73,zonas!$U70:$W$420,3,FALSE),VLOOKUP(B73,zonas!$Z70:$AB$420,3,FALSE))))</f>
        <v>Valdelacalzada</v>
      </c>
    </row>
    <row r="76" spans="1:6" ht="15.6" x14ac:dyDescent="0.3">
      <c r="A76" s="31">
        <f t="shared" si="2"/>
        <v>0</v>
      </c>
      <c r="B76" s="31">
        <f>+SUM($A$5:A76)</f>
        <v>7</v>
      </c>
      <c r="C76" s="31">
        <f t="shared" si="3"/>
        <v>0</v>
      </c>
      <c r="D76" s="31" t="str">
        <f>IF(ISNA(IF($E$4=zonas!$N$2,VLOOKUP(1+SUM($C$5:C76),zonas!$O$2:$Q$420,2,FALSE),IF($E$4=zonas!$T$2,VLOOKUP(1+SUM($C$5:C76),zonas!$U$2:$W$420,2,FALSE),VLOOKUP(1+SUM($C$5:C76),zonas!$Z$2:$AB$420,2,FALSE))))=TRUE,"",IF($E$4=zonas!$N$2,VLOOKUP(1+SUM($C$5:C76),zonas!$O$2:$Q$420,2,FALSE),IF($E$4=zonas!$T$2,VLOOKUP(1+SUM($C$5:C76),zonas!$U$2:$W$420,2,FALSE),VLOOKUP(1+SUM($C$5:C76),zonas!$Z$2:$AB$420,2,FALSE))))</f>
        <v>Llerena</v>
      </c>
      <c r="E76" s="34" t="str">
        <f>IF(ISNA(IF(D75=D74,"",IF($E$4=zonas!$N$2,VLOOKUP(1+SUM($C$5:C75),zonas!$O$2:$Q$420,2,FALSE),IF($E$4=zonas!$T$2,VLOOKUP(1+SUM($C$5:C75),zonas!$U$2:$W$420,2,FALSE),VLOOKUP(1+SUM($C$5:C75),zonas!$Z$2:$AB$420,2,FALSE)))))=TRUE,"",IF(D75=D74,"",IF($E$4=zonas!$N$2,VLOOKUP(1+SUM($C$5:C75),zonas!$O$2:$Q$420,2,FALSE),IF($E$4=zonas!$T$2,VLOOKUP(1+SUM($C$5:C75),zonas!$U$2:$W$420,2,FALSE),VLOOKUP(1+SUM($C$5:C75),zonas!$Z$2:$AB$420,2,FALSE)))))</f>
        <v>Llerena</v>
      </c>
      <c r="F76" t="str">
        <f>IF(ISNA(IF($E$4=zonas!$N$2,VLOOKUP(B74,zonas!$O71:$Q$420,3,FALSE),IF($E$4=zonas!$T$2,VLOOKUP(B74,zonas!$U71:$W$420,3,FALSE),VLOOKUP(B74,zonas!$Z71:$AB$420,3,FALSE))))=TRUE,"",IF($E$4=zonas!$N$2,VLOOKUP(B74,zonas!$O71:$Q$420,3,FALSE),IF($E$4=zonas!$T$2,VLOOKUP(B74,zonas!$U71:$W$420,3,FALSE),VLOOKUP(B74,zonas!$Z71:$AB$420,3,FALSE))))</f>
        <v/>
      </c>
    </row>
    <row r="77" spans="1:6" ht="15.6" x14ac:dyDescent="0.3">
      <c r="A77" s="31">
        <f t="shared" si="2"/>
        <v>0</v>
      </c>
      <c r="B77" s="31">
        <f>+SUM($A$5:A77)</f>
        <v>7</v>
      </c>
      <c r="C77" s="31">
        <f t="shared" si="3"/>
        <v>0</v>
      </c>
      <c r="D77" s="31" t="str">
        <f>IF(ISNA(IF($E$4=zonas!$N$2,VLOOKUP(1+SUM($C$5:C77),zonas!$O$2:$Q$420,2,FALSE),IF($E$4=zonas!$T$2,VLOOKUP(1+SUM($C$5:C77),zonas!$U$2:$W$420,2,FALSE),VLOOKUP(1+SUM($C$5:C77),zonas!$Z$2:$AB$420,2,FALSE))))=TRUE,"",IF($E$4=zonas!$N$2,VLOOKUP(1+SUM($C$5:C77),zonas!$O$2:$Q$420,2,FALSE),IF($E$4=zonas!$T$2,VLOOKUP(1+SUM($C$5:C77),zonas!$U$2:$W$420,2,FALSE),VLOOKUP(1+SUM($C$5:C77),zonas!$Z$2:$AB$420,2,FALSE))))</f>
        <v>Llerena</v>
      </c>
      <c r="E77" s="34" t="str">
        <f>IF(ISNA(IF(D76=D75,"",IF($E$4=zonas!$N$2,VLOOKUP(1+SUM($C$5:C76),zonas!$O$2:$Q$420,2,FALSE),IF($E$4=zonas!$T$2,VLOOKUP(1+SUM($C$5:C76),zonas!$U$2:$W$420,2,FALSE),VLOOKUP(1+SUM($C$5:C76),zonas!$Z$2:$AB$420,2,FALSE)))))=TRUE,"",IF(D76=D75,"",IF($E$4=zonas!$N$2,VLOOKUP(1+SUM($C$5:C76),zonas!$O$2:$Q$420,2,FALSE),IF($E$4=zonas!$T$2,VLOOKUP(1+SUM($C$5:C76),zonas!$U$2:$W$420,2,FALSE),VLOOKUP(1+SUM($C$5:C76),zonas!$Z$2:$AB$420,2,FALSE)))))</f>
        <v/>
      </c>
      <c r="F77" t="str">
        <f>IF(ISNA(IF($E$4=zonas!$N$2,VLOOKUP(B75,zonas!$O72:$Q$420,3,FALSE),IF($E$4=zonas!$T$2,VLOOKUP(B75,zonas!$U72:$W$420,3,FALSE),VLOOKUP(B75,zonas!$Z72:$AB$420,3,FALSE))))=TRUE,"",IF($E$4=zonas!$N$2,VLOOKUP(B75,zonas!$O72:$Q$420,3,FALSE),IF($E$4=zonas!$T$2,VLOOKUP(B75,zonas!$U72:$W$420,3,FALSE),VLOOKUP(B75,zonas!$Z72:$AB$420,3,FALSE))))</f>
        <v>Ahillones</v>
      </c>
    </row>
    <row r="78" spans="1:6" ht="15.6" x14ac:dyDescent="0.3">
      <c r="A78" s="31">
        <f t="shared" si="2"/>
        <v>0</v>
      </c>
      <c r="B78" s="31">
        <f>+SUM($A$5:A78)</f>
        <v>7</v>
      </c>
      <c r="C78" s="31">
        <f t="shared" si="3"/>
        <v>0</v>
      </c>
      <c r="D78" s="31" t="str">
        <f>IF(ISNA(IF($E$4=zonas!$N$2,VLOOKUP(1+SUM($C$5:C78),zonas!$O$2:$Q$420,2,FALSE),IF($E$4=zonas!$T$2,VLOOKUP(1+SUM($C$5:C78),zonas!$U$2:$W$420,2,FALSE),VLOOKUP(1+SUM($C$5:C78),zonas!$Z$2:$AB$420,2,FALSE))))=TRUE,"",IF($E$4=zonas!$N$2,VLOOKUP(1+SUM($C$5:C78),zonas!$O$2:$Q$420,2,FALSE),IF($E$4=zonas!$T$2,VLOOKUP(1+SUM($C$5:C78),zonas!$U$2:$W$420,2,FALSE),VLOOKUP(1+SUM($C$5:C78),zonas!$Z$2:$AB$420,2,FALSE))))</f>
        <v>Llerena</v>
      </c>
      <c r="E78" s="34" t="str">
        <f>IF(ISNA(IF(D77=D76,"",IF($E$4=zonas!$N$2,VLOOKUP(1+SUM($C$5:C77),zonas!$O$2:$Q$420,2,FALSE),IF($E$4=zonas!$T$2,VLOOKUP(1+SUM($C$5:C77),zonas!$U$2:$W$420,2,FALSE),VLOOKUP(1+SUM($C$5:C77),zonas!$Z$2:$AB$420,2,FALSE)))))=TRUE,"",IF(D77=D76,"",IF($E$4=zonas!$N$2,VLOOKUP(1+SUM($C$5:C77),zonas!$O$2:$Q$420,2,FALSE),IF($E$4=zonas!$T$2,VLOOKUP(1+SUM($C$5:C77),zonas!$U$2:$W$420,2,FALSE),VLOOKUP(1+SUM($C$5:C77),zonas!$Z$2:$AB$420,2,FALSE)))))</f>
        <v/>
      </c>
      <c r="F78" t="str">
        <f>IF(ISNA(IF($E$4=zonas!$N$2,VLOOKUP(B76,zonas!$O73:$Q$420,3,FALSE),IF($E$4=zonas!$T$2,VLOOKUP(B76,zonas!$U73:$W$420,3,FALSE),VLOOKUP(B76,zonas!$Z73:$AB$420,3,FALSE))))=TRUE,"",IF($E$4=zonas!$N$2,VLOOKUP(B76,zonas!$O73:$Q$420,3,FALSE),IF($E$4=zonas!$T$2,VLOOKUP(B76,zonas!$U73:$W$420,3,FALSE),VLOOKUP(B76,zonas!$Z73:$AB$420,3,FALSE))))</f>
        <v>Azuaga</v>
      </c>
    </row>
    <row r="79" spans="1:6" ht="15.6" x14ac:dyDescent="0.3">
      <c r="A79" s="31">
        <f t="shared" si="2"/>
        <v>0</v>
      </c>
      <c r="B79" s="31">
        <f>+SUM($A$5:A79)</f>
        <v>7</v>
      </c>
      <c r="C79" s="31">
        <f t="shared" si="3"/>
        <v>0</v>
      </c>
      <c r="D79" s="31" t="str">
        <f>IF(ISNA(IF($E$4=zonas!$N$2,VLOOKUP(1+SUM($C$5:C79),zonas!$O$2:$Q$420,2,FALSE),IF($E$4=zonas!$T$2,VLOOKUP(1+SUM($C$5:C79),zonas!$U$2:$W$420,2,FALSE),VLOOKUP(1+SUM($C$5:C79),zonas!$Z$2:$AB$420,2,FALSE))))=TRUE,"",IF($E$4=zonas!$N$2,VLOOKUP(1+SUM($C$5:C79),zonas!$O$2:$Q$420,2,FALSE),IF($E$4=zonas!$T$2,VLOOKUP(1+SUM($C$5:C79),zonas!$U$2:$W$420,2,FALSE),VLOOKUP(1+SUM($C$5:C79),zonas!$Z$2:$AB$420,2,FALSE))))</f>
        <v>Llerena</v>
      </c>
      <c r="E79" s="34" t="str">
        <f>IF(ISNA(IF(D78=D77,"",IF($E$4=zonas!$N$2,VLOOKUP(1+SUM($C$5:C78),zonas!$O$2:$Q$420,2,FALSE),IF($E$4=zonas!$T$2,VLOOKUP(1+SUM($C$5:C78),zonas!$U$2:$W$420,2,FALSE),VLOOKUP(1+SUM($C$5:C78),zonas!$Z$2:$AB$420,2,FALSE)))))=TRUE,"",IF(D78=D77,"",IF($E$4=zonas!$N$2,VLOOKUP(1+SUM($C$5:C78),zonas!$O$2:$Q$420,2,FALSE),IF($E$4=zonas!$T$2,VLOOKUP(1+SUM($C$5:C78),zonas!$U$2:$W$420,2,FALSE),VLOOKUP(1+SUM($C$5:C78),zonas!$Z$2:$AB$420,2,FALSE)))))</f>
        <v/>
      </c>
      <c r="F79" t="str">
        <f>IF(ISNA(IF($E$4=zonas!$N$2,VLOOKUP(B77,zonas!$O74:$Q$420,3,FALSE),IF($E$4=zonas!$T$2,VLOOKUP(B77,zonas!$U74:$W$420,3,FALSE),VLOOKUP(B77,zonas!$Z74:$AB$420,3,FALSE))))=TRUE,"",IF($E$4=zonas!$N$2,VLOOKUP(B77,zonas!$O74:$Q$420,3,FALSE),IF($E$4=zonas!$T$2,VLOOKUP(B77,zonas!$U74:$W$420,3,FALSE),VLOOKUP(B77,zonas!$Z74:$AB$420,3,FALSE))))</f>
        <v>Berlanga</v>
      </c>
    </row>
    <row r="80" spans="1:6" ht="15.6" x14ac:dyDescent="0.3">
      <c r="A80" s="31">
        <f t="shared" si="2"/>
        <v>0</v>
      </c>
      <c r="B80" s="31">
        <f>+SUM($A$5:A80)</f>
        <v>7</v>
      </c>
      <c r="C80" s="31">
        <f t="shared" si="3"/>
        <v>0</v>
      </c>
      <c r="D80" s="31" t="str">
        <f>IF(ISNA(IF($E$4=zonas!$N$2,VLOOKUP(1+SUM($C$5:C80),zonas!$O$2:$Q$420,2,FALSE),IF($E$4=zonas!$T$2,VLOOKUP(1+SUM($C$5:C80),zonas!$U$2:$W$420,2,FALSE),VLOOKUP(1+SUM($C$5:C80),zonas!$Z$2:$AB$420,2,FALSE))))=TRUE,"",IF($E$4=zonas!$N$2,VLOOKUP(1+SUM($C$5:C80),zonas!$O$2:$Q$420,2,FALSE),IF($E$4=zonas!$T$2,VLOOKUP(1+SUM($C$5:C80),zonas!$U$2:$W$420,2,FALSE),VLOOKUP(1+SUM($C$5:C80),zonas!$Z$2:$AB$420,2,FALSE))))</f>
        <v>Llerena</v>
      </c>
      <c r="E80" s="34" t="str">
        <f>IF(ISNA(IF(D79=D78,"",IF($E$4=zonas!$N$2,VLOOKUP(1+SUM($C$5:C79),zonas!$O$2:$Q$420,2,FALSE),IF($E$4=zonas!$T$2,VLOOKUP(1+SUM($C$5:C79),zonas!$U$2:$W$420,2,FALSE),VLOOKUP(1+SUM($C$5:C79),zonas!$Z$2:$AB$420,2,FALSE)))))=TRUE,"",IF(D79=D78,"",IF($E$4=zonas!$N$2,VLOOKUP(1+SUM($C$5:C79),zonas!$O$2:$Q$420,2,FALSE),IF($E$4=zonas!$T$2,VLOOKUP(1+SUM($C$5:C79),zonas!$U$2:$W$420,2,FALSE),VLOOKUP(1+SUM($C$5:C79),zonas!$Z$2:$AB$420,2,FALSE)))))</f>
        <v/>
      </c>
      <c r="F80" t="str">
        <f>IF(ISNA(IF($E$4=zonas!$N$2,VLOOKUP(B78,zonas!$O75:$Q$420,3,FALSE),IF($E$4=zonas!$T$2,VLOOKUP(B78,zonas!$U75:$W$420,3,FALSE),VLOOKUP(B78,zonas!$Z75:$AB$420,3,FALSE))))=TRUE,"",IF($E$4=zonas!$N$2,VLOOKUP(B78,zonas!$O75:$Q$420,3,FALSE),IF($E$4=zonas!$T$2,VLOOKUP(B78,zonas!$U75:$W$420,3,FALSE),VLOOKUP(B78,zonas!$Z75:$AB$420,3,FALSE))))</f>
        <v>Campillo de Llerena</v>
      </c>
    </row>
    <row r="81" spans="1:6" ht="15.6" x14ac:dyDescent="0.3">
      <c r="A81" s="31">
        <f t="shared" si="2"/>
        <v>0</v>
      </c>
      <c r="B81" s="31">
        <f>+SUM($A$5:A81)</f>
        <v>7</v>
      </c>
      <c r="C81" s="31">
        <f t="shared" si="3"/>
        <v>0</v>
      </c>
      <c r="D81" s="31" t="str">
        <f>IF(ISNA(IF($E$4=zonas!$N$2,VLOOKUP(1+SUM($C$5:C81),zonas!$O$2:$Q$420,2,FALSE),IF($E$4=zonas!$T$2,VLOOKUP(1+SUM($C$5:C81),zonas!$U$2:$W$420,2,FALSE),VLOOKUP(1+SUM($C$5:C81),zonas!$Z$2:$AB$420,2,FALSE))))=TRUE,"",IF($E$4=zonas!$N$2,VLOOKUP(1+SUM($C$5:C81),zonas!$O$2:$Q$420,2,FALSE),IF($E$4=zonas!$T$2,VLOOKUP(1+SUM($C$5:C81),zonas!$U$2:$W$420,2,FALSE),VLOOKUP(1+SUM($C$5:C81),zonas!$Z$2:$AB$420,2,FALSE))))</f>
        <v>Llerena</v>
      </c>
      <c r="E81" s="34" t="str">
        <f>IF(ISNA(IF(D80=D79,"",IF($E$4=zonas!$N$2,VLOOKUP(1+SUM($C$5:C80),zonas!$O$2:$Q$420,2,FALSE),IF($E$4=zonas!$T$2,VLOOKUP(1+SUM($C$5:C80),zonas!$U$2:$W$420,2,FALSE),VLOOKUP(1+SUM($C$5:C80),zonas!$Z$2:$AB$420,2,FALSE)))))=TRUE,"",IF(D80=D79,"",IF($E$4=zonas!$N$2,VLOOKUP(1+SUM($C$5:C80),zonas!$O$2:$Q$420,2,FALSE),IF($E$4=zonas!$T$2,VLOOKUP(1+SUM($C$5:C80),zonas!$U$2:$W$420,2,FALSE),VLOOKUP(1+SUM($C$5:C80),zonas!$Z$2:$AB$420,2,FALSE)))))</f>
        <v/>
      </c>
      <c r="F81" t="str">
        <f>IF(ISNA(IF($E$4=zonas!$N$2,VLOOKUP(B79,zonas!$O76:$Q$420,3,FALSE),IF($E$4=zonas!$T$2,VLOOKUP(B79,zonas!$U76:$W$420,3,FALSE),VLOOKUP(B79,zonas!$Z76:$AB$420,3,FALSE))))=TRUE,"",IF($E$4=zonas!$N$2,VLOOKUP(B79,zonas!$O76:$Q$420,3,FALSE),IF($E$4=zonas!$T$2,VLOOKUP(B79,zonas!$U76:$W$420,3,FALSE),VLOOKUP(B79,zonas!$Z76:$AB$420,3,FALSE))))</f>
        <v>Casas de Reina</v>
      </c>
    </row>
    <row r="82" spans="1:6" ht="15.6" x14ac:dyDescent="0.3">
      <c r="A82" s="31">
        <f t="shared" si="2"/>
        <v>0</v>
      </c>
      <c r="B82" s="31">
        <f>+SUM($A$5:A82)</f>
        <v>7</v>
      </c>
      <c r="C82" s="31">
        <f t="shared" si="3"/>
        <v>0</v>
      </c>
      <c r="D82" s="31" t="str">
        <f>IF(ISNA(IF($E$4=zonas!$N$2,VLOOKUP(1+SUM($C$5:C82),zonas!$O$2:$Q$420,2,FALSE),IF($E$4=zonas!$T$2,VLOOKUP(1+SUM($C$5:C82),zonas!$U$2:$W$420,2,FALSE),VLOOKUP(1+SUM($C$5:C82),zonas!$Z$2:$AB$420,2,FALSE))))=TRUE,"",IF($E$4=zonas!$N$2,VLOOKUP(1+SUM($C$5:C82),zonas!$O$2:$Q$420,2,FALSE),IF($E$4=zonas!$T$2,VLOOKUP(1+SUM($C$5:C82),zonas!$U$2:$W$420,2,FALSE),VLOOKUP(1+SUM($C$5:C82),zonas!$Z$2:$AB$420,2,FALSE))))</f>
        <v>Llerena</v>
      </c>
      <c r="E82" s="34" t="str">
        <f>IF(ISNA(IF(D81=D80,"",IF($E$4=zonas!$N$2,VLOOKUP(1+SUM($C$5:C81),zonas!$O$2:$Q$420,2,FALSE),IF($E$4=zonas!$T$2,VLOOKUP(1+SUM($C$5:C81),zonas!$U$2:$W$420,2,FALSE),VLOOKUP(1+SUM($C$5:C81),zonas!$Z$2:$AB$420,2,FALSE)))))=TRUE,"",IF(D81=D80,"",IF($E$4=zonas!$N$2,VLOOKUP(1+SUM($C$5:C81),zonas!$O$2:$Q$420,2,FALSE),IF($E$4=zonas!$T$2,VLOOKUP(1+SUM($C$5:C81),zonas!$U$2:$W$420,2,FALSE),VLOOKUP(1+SUM($C$5:C81),zonas!$Z$2:$AB$420,2,FALSE)))))</f>
        <v/>
      </c>
      <c r="F82" t="str">
        <f>IF(ISNA(IF($E$4=zonas!$N$2,VLOOKUP(B80,zonas!$O77:$Q$420,3,FALSE),IF($E$4=zonas!$T$2,VLOOKUP(B80,zonas!$U77:$W$420,3,FALSE),VLOOKUP(B80,zonas!$Z77:$AB$420,3,FALSE))))=TRUE,"",IF($E$4=zonas!$N$2,VLOOKUP(B80,zonas!$O77:$Q$420,3,FALSE),IF($E$4=zonas!$T$2,VLOOKUP(B80,zonas!$U77:$W$420,3,FALSE),VLOOKUP(B80,zonas!$Z77:$AB$420,3,FALSE))))</f>
        <v>Fuente del Arco</v>
      </c>
    </row>
    <row r="83" spans="1:6" ht="15.6" x14ac:dyDescent="0.3">
      <c r="A83" s="31">
        <f t="shared" si="2"/>
        <v>0</v>
      </c>
      <c r="B83" s="31">
        <f>+SUM($A$5:A83)</f>
        <v>7</v>
      </c>
      <c r="C83" s="31">
        <f t="shared" si="3"/>
        <v>0</v>
      </c>
      <c r="D83" s="31" t="str">
        <f>IF(ISNA(IF($E$4=zonas!$N$2,VLOOKUP(1+SUM($C$5:C83),zonas!$O$2:$Q$420,2,FALSE),IF($E$4=zonas!$T$2,VLOOKUP(1+SUM($C$5:C83),zonas!$U$2:$W$420,2,FALSE),VLOOKUP(1+SUM($C$5:C83),zonas!$Z$2:$AB$420,2,FALSE))))=TRUE,"",IF($E$4=zonas!$N$2,VLOOKUP(1+SUM($C$5:C83),zonas!$O$2:$Q$420,2,FALSE),IF($E$4=zonas!$T$2,VLOOKUP(1+SUM($C$5:C83),zonas!$U$2:$W$420,2,FALSE),VLOOKUP(1+SUM($C$5:C83),zonas!$Z$2:$AB$420,2,FALSE))))</f>
        <v>Llerena</v>
      </c>
      <c r="E83" s="34" t="str">
        <f>IF(ISNA(IF(D82=D81,"",IF($E$4=zonas!$N$2,VLOOKUP(1+SUM($C$5:C82),zonas!$O$2:$Q$420,2,FALSE),IF($E$4=zonas!$T$2,VLOOKUP(1+SUM($C$5:C82),zonas!$U$2:$W$420,2,FALSE),VLOOKUP(1+SUM($C$5:C82),zonas!$Z$2:$AB$420,2,FALSE)))))=TRUE,"",IF(D82=D81,"",IF($E$4=zonas!$N$2,VLOOKUP(1+SUM($C$5:C82),zonas!$O$2:$Q$420,2,FALSE),IF($E$4=zonas!$T$2,VLOOKUP(1+SUM($C$5:C82),zonas!$U$2:$W$420,2,FALSE),VLOOKUP(1+SUM($C$5:C82),zonas!$Z$2:$AB$420,2,FALSE)))))</f>
        <v/>
      </c>
      <c r="F83" t="str">
        <f>IF(ISNA(IF($E$4=zonas!$N$2,VLOOKUP(B81,zonas!$O78:$Q$420,3,FALSE),IF($E$4=zonas!$T$2,VLOOKUP(B81,zonas!$U78:$W$420,3,FALSE),VLOOKUP(B81,zonas!$Z78:$AB$420,3,FALSE))))=TRUE,"",IF($E$4=zonas!$N$2,VLOOKUP(B81,zonas!$O78:$Q$420,3,FALSE),IF($E$4=zonas!$T$2,VLOOKUP(B81,zonas!$U78:$W$420,3,FALSE),VLOOKUP(B81,zonas!$Z78:$AB$420,3,FALSE))))</f>
        <v>Granja de Torrehermosa</v>
      </c>
    </row>
    <row r="84" spans="1:6" ht="15.6" x14ac:dyDescent="0.3">
      <c r="A84" s="31">
        <f t="shared" si="2"/>
        <v>0</v>
      </c>
      <c r="B84" s="31">
        <f>+SUM($A$5:A84)</f>
        <v>7</v>
      </c>
      <c r="C84" s="31">
        <f t="shared" si="3"/>
        <v>0</v>
      </c>
      <c r="D84" s="31" t="str">
        <f>IF(ISNA(IF($E$4=zonas!$N$2,VLOOKUP(1+SUM($C$5:C84),zonas!$O$2:$Q$420,2,FALSE),IF($E$4=zonas!$T$2,VLOOKUP(1+SUM($C$5:C84),zonas!$U$2:$W$420,2,FALSE),VLOOKUP(1+SUM($C$5:C84),zonas!$Z$2:$AB$420,2,FALSE))))=TRUE,"",IF($E$4=zonas!$N$2,VLOOKUP(1+SUM($C$5:C84),zonas!$O$2:$Q$420,2,FALSE),IF($E$4=zonas!$T$2,VLOOKUP(1+SUM($C$5:C84),zonas!$U$2:$W$420,2,FALSE),VLOOKUP(1+SUM($C$5:C84),zonas!$Z$2:$AB$420,2,FALSE))))</f>
        <v>Llerena</v>
      </c>
      <c r="E84" s="34" t="str">
        <f>IF(ISNA(IF(D83=D82,"",IF($E$4=zonas!$N$2,VLOOKUP(1+SUM($C$5:C83),zonas!$O$2:$Q$420,2,FALSE),IF($E$4=zonas!$T$2,VLOOKUP(1+SUM($C$5:C83),zonas!$U$2:$W$420,2,FALSE),VLOOKUP(1+SUM($C$5:C83),zonas!$Z$2:$AB$420,2,FALSE)))))=TRUE,"",IF(D83=D82,"",IF($E$4=zonas!$N$2,VLOOKUP(1+SUM($C$5:C83),zonas!$O$2:$Q$420,2,FALSE),IF($E$4=zonas!$T$2,VLOOKUP(1+SUM($C$5:C83),zonas!$U$2:$W$420,2,FALSE),VLOOKUP(1+SUM($C$5:C83),zonas!$Z$2:$AB$420,2,FALSE)))))</f>
        <v/>
      </c>
      <c r="F84" t="str">
        <f>IF(ISNA(IF($E$4=zonas!$N$2,VLOOKUP(B82,zonas!$O79:$Q$420,3,FALSE),IF($E$4=zonas!$T$2,VLOOKUP(B82,zonas!$U79:$W$420,3,FALSE),VLOOKUP(B82,zonas!$Z79:$AB$420,3,FALSE))))=TRUE,"",IF($E$4=zonas!$N$2,VLOOKUP(B82,zonas!$O79:$Q$420,3,FALSE),IF($E$4=zonas!$T$2,VLOOKUP(B82,zonas!$U79:$W$420,3,FALSE),VLOOKUP(B82,zonas!$Z79:$AB$420,3,FALSE))))</f>
        <v>Higuera de Llerena</v>
      </c>
    </row>
    <row r="85" spans="1:6" ht="15.6" x14ac:dyDescent="0.3">
      <c r="A85" s="31">
        <f t="shared" si="2"/>
        <v>0</v>
      </c>
      <c r="B85" s="31">
        <f>+SUM($A$5:A85)</f>
        <v>7</v>
      </c>
      <c r="C85" s="31">
        <f t="shared" si="3"/>
        <v>0</v>
      </c>
      <c r="D85" s="31" t="str">
        <f>IF(ISNA(IF($E$4=zonas!$N$2,VLOOKUP(1+SUM($C$5:C85),zonas!$O$2:$Q$420,2,FALSE),IF($E$4=zonas!$T$2,VLOOKUP(1+SUM($C$5:C85),zonas!$U$2:$W$420,2,FALSE),VLOOKUP(1+SUM($C$5:C85),zonas!$Z$2:$AB$420,2,FALSE))))=TRUE,"",IF($E$4=zonas!$N$2,VLOOKUP(1+SUM($C$5:C85),zonas!$O$2:$Q$420,2,FALSE),IF($E$4=zonas!$T$2,VLOOKUP(1+SUM($C$5:C85),zonas!$U$2:$W$420,2,FALSE),VLOOKUP(1+SUM($C$5:C85),zonas!$Z$2:$AB$420,2,FALSE))))</f>
        <v>Llerena</v>
      </c>
      <c r="E85" s="34" t="str">
        <f>IF(ISNA(IF(D84=D83,"",IF($E$4=zonas!$N$2,VLOOKUP(1+SUM($C$5:C84),zonas!$O$2:$Q$420,2,FALSE),IF($E$4=zonas!$T$2,VLOOKUP(1+SUM($C$5:C84),zonas!$U$2:$W$420,2,FALSE),VLOOKUP(1+SUM($C$5:C84),zonas!$Z$2:$AB$420,2,FALSE)))))=TRUE,"",IF(D84=D83,"",IF($E$4=zonas!$N$2,VLOOKUP(1+SUM($C$5:C84),zonas!$O$2:$Q$420,2,FALSE),IF($E$4=zonas!$T$2,VLOOKUP(1+SUM($C$5:C84),zonas!$U$2:$W$420,2,FALSE),VLOOKUP(1+SUM($C$5:C84),zonas!$Z$2:$AB$420,2,FALSE)))))</f>
        <v/>
      </c>
      <c r="F85" t="str">
        <f>IF(ISNA(IF($E$4=zonas!$N$2,VLOOKUP(B83,zonas!$O80:$Q$420,3,FALSE),IF($E$4=zonas!$T$2,VLOOKUP(B83,zonas!$U80:$W$420,3,FALSE),VLOOKUP(B83,zonas!$Z80:$AB$420,3,FALSE))))=TRUE,"",IF($E$4=zonas!$N$2,VLOOKUP(B83,zonas!$O80:$Q$420,3,FALSE),IF($E$4=zonas!$T$2,VLOOKUP(B83,zonas!$U80:$W$420,3,FALSE),VLOOKUP(B83,zonas!$Z80:$AB$420,3,FALSE))))</f>
        <v>Llerena</v>
      </c>
    </row>
    <row r="86" spans="1:6" ht="15.6" x14ac:dyDescent="0.3">
      <c r="A86" s="31">
        <f t="shared" si="2"/>
        <v>0</v>
      </c>
      <c r="B86" s="31">
        <f>+SUM($A$5:A86)</f>
        <v>7</v>
      </c>
      <c r="C86" s="31">
        <f t="shared" si="3"/>
        <v>0</v>
      </c>
      <c r="D86" s="31" t="str">
        <f>IF(ISNA(IF($E$4=zonas!$N$2,VLOOKUP(1+SUM($C$5:C86),zonas!$O$2:$Q$420,2,FALSE),IF($E$4=zonas!$T$2,VLOOKUP(1+SUM($C$5:C86),zonas!$U$2:$W$420,2,FALSE),VLOOKUP(1+SUM($C$5:C86),zonas!$Z$2:$AB$420,2,FALSE))))=TRUE,"",IF($E$4=zonas!$N$2,VLOOKUP(1+SUM($C$5:C86),zonas!$O$2:$Q$420,2,FALSE),IF($E$4=zonas!$T$2,VLOOKUP(1+SUM($C$5:C86),zonas!$U$2:$W$420,2,FALSE),VLOOKUP(1+SUM($C$5:C86),zonas!$Z$2:$AB$420,2,FALSE))))</f>
        <v>Llerena</v>
      </c>
      <c r="E86" s="34" t="str">
        <f>IF(ISNA(IF(D85=D84,"",IF($E$4=zonas!$N$2,VLOOKUP(1+SUM($C$5:C85),zonas!$O$2:$Q$420,2,FALSE),IF($E$4=zonas!$T$2,VLOOKUP(1+SUM($C$5:C85),zonas!$U$2:$W$420,2,FALSE),VLOOKUP(1+SUM($C$5:C85),zonas!$Z$2:$AB$420,2,FALSE)))))=TRUE,"",IF(D85=D84,"",IF($E$4=zonas!$N$2,VLOOKUP(1+SUM($C$5:C85),zonas!$O$2:$Q$420,2,FALSE),IF($E$4=zonas!$T$2,VLOOKUP(1+SUM($C$5:C85),zonas!$U$2:$W$420,2,FALSE),VLOOKUP(1+SUM($C$5:C85),zonas!$Z$2:$AB$420,2,FALSE)))))</f>
        <v/>
      </c>
      <c r="F86" t="str">
        <f>IF(ISNA(IF($E$4=zonas!$N$2,VLOOKUP(B84,zonas!$O81:$Q$420,3,FALSE),IF($E$4=zonas!$T$2,VLOOKUP(B84,zonas!$U81:$W$420,3,FALSE),VLOOKUP(B84,zonas!$Z81:$AB$420,3,FALSE))))=TRUE,"",IF($E$4=zonas!$N$2,VLOOKUP(B84,zonas!$O81:$Q$420,3,FALSE),IF($E$4=zonas!$T$2,VLOOKUP(B84,zonas!$U81:$W$420,3,FALSE),VLOOKUP(B84,zonas!$Z81:$AB$420,3,FALSE))))</f>
        <v>Maguilla</v>
      </c>
    </row>
    <row r="87" spans="1:6" ht="15.6" x14ac:dyDescent="0.3">
      <c r="A87" s="31">
        <f t="shared" si="2"/>
        <v>0</v>
      </c>
      <c r="B87" s="31">
        <f>+SUM($A$5:A87)</f>
        <v>7</v>
      </c>
      <c r="C87" s="31">
        <f t="shared" si="3"/>
        <v>0</v>
      </c>
      <c r="D87" s="31" t="str">
        <f>IF(ISNA(IF($E$4=zonas!$N$2,VLOOKUP(1+SUM($C$5:C87),zonas!$O$2:$Q$420,2,FALSE),IF($E$4=zonas!$T$2,VLOOKUP(1+SUM($C$5:C87),zonas!$U$2:$W$420,2,FALSE),VLOOKUP(1+SUM($C$5:C87),zonas!$Z$2:$AB$420,2,FALSE))))=TRUE,"",IF($E$4=zonas!$N$2,VLOOKUP(1+SUM($C$5:C87),zonas!$O$2:$Q$420,2,FALSE),IF($E$4=zonas!$T$2,VLOOKUP(1+SUM($C$5:C87),zonas!$U$2:$W$420,2,FALSE),VLOOKUP(1+SUM($C$5:C87),zonas!$Z$2:$AB$420,2,FALSE))))</f>
        <v>Llerena</v>
      </c>
      <c r="E87" s="34" t="str">
        <f>IF(ISNA(IF(D86=D85,"",IF($E$4=zonas!$N$2,VLOOKUP(1+SUM($C$5:C86),zonas!$O$2:$Q$420,2,FALSE),IF($E$4=zonas!$T$2,VLOOKUP(1+SUM($C$5:C86),zonas!$U$2:$W$420,2,FALSE),VLOOKUP(1+SUM($C$5:C86),zonas!$Z$2:$AB$420,2,FALSE)))))=TRUE,"",IF(D86=D85,"",IF($E$4=zonas!$N$2,VLOOKUP(1+SUM($C$5:C86),zonas!$O$2:$Q$420,2,FALSE),IF($E$4=zonas!$T$2,VLOOKUP(1+SUM($C$5:C86),zonas!$U$2:$W$420,2,FALSE),VLOOKUP(1+SUM($C$5:C86),zonas!$Z$2:$AB$420,2,FALSE)))))</f>
        <v/>
      </c>
      <c r="F87" t="str">
        <f>IF(ISNA(IF($E$4=zonas!$N$2,VLOOKUP(B85,zonas!$O82:$Q$420,3,FALSE),IF($E$4=zonas!$T$2,VLOOKUP(B85,zonas!$U82:$W$420,3,FALSE),VLOOKUP(B85,zonas!$Z82:$AB$420,3,FALSE))))=TRUE,"",IF($E$4=zonas!$N$2,VLOOKUP(B85,zonas!$O82:$Q$420,3,FALSE),IF($E$4=zonas!$T$2,VLOOKUP(B85,zonas!$U82:$W$420,3,FALSE),VLOOKUP(B85,zonas!$Z82:$AB$420,3,FALSE))))</f>
        <v>Malcocinado</v>
      </c>
    </row>
    <row r="88" spans="1:6" ht="15.6" x14ac:dyDescent="0.3">
      <c r="A88" s="31">
        <f t="shared" si="2"/>
        <v>0</v>
      </c>
      <c r="B88" s="31">
        <f>+SUM($A$5:A88)</f>
        <v>7</v>
      </c>
      <c r="C88" s="31">
        <f t="shared" si="3"/>
        <v>0</v>
      </c>
      <c r="D88" s="31" t="str">
        <f>IF(ISNA(IF($E$4=zonas!$N$2,VLOOKUP(1+SUM($C$5:C88),zonas!$O$2:$Q$420,2,FALSE),IF($E$4=zonas!$T$2,VLOOKUP(1+SUM($C$5:C88),zonas!$U$2:$W$420,2,FALSE),VLOOKUP(1+SUM($C$5:C88),zonas!$Z$2:$AB$420,2,FALSE))))=TRUE,"",IF($E$4=zonas!$N$2,VLOOKUP(1+SUM($C$5:C88),zonas!$O$2:$Q$420,2,FALSE),IF($E$4=zonas!$T$2,VLOOKUP(1+SUM($C$5:C88),zonas!$U$2:$W$420,2,FALSE),VLOOKUP(1+SUM($C$5:C88),zonas!$Z$2:$AB$420,2,FALSE))))</f>
        <v>Llerena</v>
      </c>
      <c r="E88" s="34" t="str">
        <f>IF(ISNA(IF(D87=D86,"",IF($E$4=zonas!$N$2,VLOOKUP(1+SUM($C$5:C87),zonas!$O$2:$Q$420,2,FALSE),IF($E$4=zonas!$T$2,VLOOKUP(1+SUM($C$5:C87),zonas!$U$2:$W$420,2,FALSE),VLOOKUP(1+SUM($C$5:C87),zonas!$Z$2:$AB$420,2,FALSE)))))=TRUE,"",IF(D87=D86,"",IF($E$4=zonas!$N$2,VLOOKUP(1+SUM($C$5:C87),zonas!$O$2:$Q$420,2,FALSE),IF($E$4=zonas!$T$2,VLOOKUP(1+SUM($C$5:C87),zonas!$U$2:$W$420,2,FALSE),VLOOKUP(1+SUM($C$5:C87),zonas!$Z$2:$AB$420,2,FALSE)))))</f>
        <v/>
      </c>
      <c r="F88" t="str">
        <f>IF(ISNA(IF($E$4=zonas!$N$2,VLOOKUP(B86,zonas!$O83:$Q$420,3,FALSE),IF($E$4=zonas!$T$2,VLOOKUP(B86,zonas!$U83:$W$420,3,FALSE),VLOOKUP(B86,zonas!$Z83:$AB$420,3,FALSE))))=TRUE,"",IF($E$4=zonas!$N$2,VLOOKUP(B86,zonas!$O83:$Q$420,3,FALSE),IF($E$4=zonas!$T$2,VLOOKUP(B86,zonas!$U83:$W$420,3,FALSE),VLOOKUP(B86,zonas!$Z83:$AB$420,3,FALSE))))</f>
        <v>Peraleda del Zaucejo</v>
      </c>
    </row>
    <row r="89" spans="1:6" ht="15.6" x14ac:dyDescent="0.3">
      <c r="A89" s="31">
        <f t="shared" si="2"/>
        <v>0</v>
      </c>
      <c r="B89" s="31">
        <f>+SUM($A$5:A89)</f>
        <v>7</v>
      </c>
      <c r="C89" s="31">
        <f t="shared" si="3"/>
        <v>0</v>
      </c>
      <c r="D89" s="31" t="str">
        <f>IF(ISNA(IF($E$4=zonas!$N$2,VLOOKUP(1+SUM($C$5:C89),zonas!$O$2:$Q$420,2,FALSE),IF($E$4=zonas!$T$2,VLOOKUP(1+SUM($C$5:C89),zonas!$U$2:$W$420,2,FALSE),VLOOKUP(1+SUM($C$5:C89),zonas!$Z$2:$AB$420,2,FALSE))))=TRUE,"",IF($E$4=zonas!$N$2,VLOOKUP(1+SUM($C$5:C89),zonas!$O$2:$Q$420,2,FALSE),IF($E$4=zonas!$T$2,VLOOKUP(1+SUM($C$5:C89),zonas!$U$2:$W$420,2,FALSE),VLOOKUP(1+SUM($C$5:C89),zonas!$Z$2:$AB$420,2,FALSE))))</f>
        <v>Llerena</v>
      </c>
      <c r="E89" s="34" t="str">
        <f>IF(ISNA(IF(D88=D87,"",IF($E$4=zonas!$N$2,VLOOKUP(1+SUM($C$5:C88),zonas!$O$2:$Q$420,2,FALSE),IF($E$4=zonas!$T$2,VLOOKUP(1+SUM($C$5:C88),zonas!$U$2:$W$420,2,FALSE),VLOOKUP(1+SUM($C$5:C88),zonas!$Z$2:$AB$420,2,FALSE)))))=TRUE,"",IF(D88=D87,"",IF($E$4=zonas!$N$2,VLOOKUP(1+SUM($C$5:C88),zonas!$O$2:$Q$420,2,FALSE),IF($E$4=zonas!$T$2,VLOOKUP(1+SUM($C$5:C88),zonas!$U$2:$W$420,2,FALSE),VLOOKUP(1+SUM($C$5:C88),zonas!$Z$2:$AB$420,2,FALSE)))))</f>
        <v/>
      </c>
      <c r="F89" t="str">
        <f>IF(ISNA(IF($E$4=zonas!$N$2,VLOOKUP(B87,zonas!$O84:$Q$420,3,FALSE),IF($E$4=zonas!$T$2,VLOOKUP(B87,zonas!$U84:$W$420,3,FALSE),VLOOKUP(B87,zonas!$Z84:$AB$420,3,FALSE))))=TRUE,"",IF($E$4=zonas!$N$2,VLOOKUP(B87,zonas!$O84:$Q$420,3,FALSE),IF($E$4=zonas!$T$2,VLOOKUP(B87,zonas!$U84:$W$420,3,FALSE),VLOOKUP(B87,zonas!$Z84:$AB$420,3,FALSE))))</f>
        <v>Puebla del Maestre</v>
      </c>
    </row>
    <row r="90" spans="1:6" ht="15.6" x14ac:dyDescent="0.3">
      <c r="A90" s="31">
        <f t="shared" si="2"/>
        <v>0</v>
      </c>
      <c r="B90" s="31">
        <f>+SUM($A$5:A90)</f>
        <v>7</v>
      </c>
      <c r="C90" s="31">
        <f t="shared" si="3"/>
        <v>0</v>
      </c>
      <c r="D90" s="31" t="str">
        <f>IF(ISNA(IF($E$4=zonas!$N$2,VLOOKUP(1+SUM($C$5:C90),zonas!$O$2:$Q$420,2,FALSE),IF($E$4=zonas!$T$2,VLOOKUP(1+SUM($C$5:C90),zonas!$U$2:$W$420,2,FALSE),VLOOKUP(1+SUM($C$5:C90),zonas!$Z$2:$AB$420,2,FALSE))))=TRUE,"",IF($E$4=zonas!$N$2,VLOOKUP(1+SUM($C$5:C90),zonas!$O$2:$Q$420,2,FALSE),IF($E$4=zonas!$T$2,VLOOKUP(1+SUM($C$5:C90),zonas!$U$2:$W$420,2,FALSE),VLOOKUP(1+SUM($C$5:C90),zonas!$Z$2:$AB$420,2,FALSE))))</f>
        <v>Llerena</v>
      </c>
      <c r="E90" s="34" t="str">
        <f>IF(ISNA(IF(D89=D88,"",IF($E$4=zonas!$N$2,VLOOKUP(1+SUM($C$5:C89),zonas!$O$2:$Q$420,2,FALSE),IF($E$4=zonas!$T$2,VLOOKUP(1+SUM($C$5:C89),zonas!$U$2:$W$420,2,FALSE),VLOOKUP(1+SUM($C$5:C89),zonas!$Z$2:$AB$420,2,FALSE)))))=TRUE,"",IF(D89=D88,"",IF($E$4=zonas!$N$2,VLOOKUP(1+SUM($C$5:C89),zonas!$O$2:$Q$420,2,FALSE),IF($E$4=zonas!$T$2,VLOOKUP(1+SUM($C$5:C89),zonas!$U$2:$W$420,2,FALSE),VLOOKUP(1+SUM($C$5:C89),zonas!$Z$2:$AB$420,2,FALSE)))))</f>
        <v/>
      </c>
      <c r="F90" t="str">
        <f>IF(ISNA(IF($E$4=zonas!$N$2,VLOOKUP(B88,zonas!$O85:$Q$420,3,FALSE),IF($E$4=zonas!$T$2,VLOOKUP(B88,zonas!$U85:$W$420,3,FALSE),VLOOKUP(B88,zonas!$Z85:$AB$420,3,FALSE))))=TRUE,"",IF($E$4=zonas!$N$2,VLOOKUP(B88,zonas!$O85:$Q$420,3,FALSE),IF($E$4=zonas!$T$2,VLOOKUP(B88,zonas!$U85:$W$420,3,FALSE),VLOOKUP(B88,zonas!$Z85:$AB$420,3,FALSE))))</f>
        <v>Reina</v>
      </c>
    </row>
    <row r="91" spans="1:6" ht="15.6" x14ac:dyDescent="0.3">
      <c r="A91" s="31">
        <f t="shared" si="2"/>
        <v>0</v>
      </c>
      <c r="B91" s="31">
        <f>+SUM($A$5:A91)</f>
        <v>7</v>
      </c>
      <c r="C91" s="31">
        <f t="shared" si="3"/>
        <v>0</v>
      </c>
      <c r="D91" s="31" t="str">
        <f>IF(ISNA(IF($E$4=zonas!$N$2,VLOOKUP(1+SUM($C$5:C91),zonas!$O$2:$Q$420,2,FALSE),IF($E$4=zonas!$T$2,VLOOKUP(1+SUM($C$5:C91),zonas!$U$2:$W$420,2,FALSE),VLOOKUP(1+SUM($C$5:C91),zonas!$Z$2:$AB$420,2,FALSE))))=TRUE,"",IF($E$4=zonas!$N$2,VLOOKUP(1+SUM($C$5:C91),zonas!$O$2:$Q$420,2,FALSE),IF($E$4=zonas!$T$2,VLOOKUP(1+SUM($C$5:C91),zonas!$U$2:$W$420,2,FALSE),VLOOKUP(1+SUM($C$5:C91),zonas!$Z$2:$AB$420,2,FALSE))))</f>
        <v>Llerena</v>
      </c>
      <c r="E91" s="34" t="str">
        <f>IF(ISNA(IF(D90=D89,"",IF($E$4=zonas!$N$2,VLOOKUP(1+SUM($C$5:C90),zonas!$O$2:$Q$420,2,FALSE),IF($E$4=zonas!$T$2,VLOOKUP(1+SUM($C$5:C90),zonas!$U$2:$W$420,2,FALSE),VLOOKUP(1+SUM($C$5:C90),zonas!$Z$2:$AB$420,2,FALSE)))))=TRUE,"",IF(D90=D89,"",IF($E$4=zonas!$N$2,VLOOKUP(1+SUM($C$5:C90),zonas!$O$2:$Q$420,2,FALSE),IF($E$4=zonas!$T$2,VLOOKUP(1+SUM($C$5:C90),zonas!$U$2:$W$420,2,FALSE),VLOOKUP(1+SUM($C$5:C90),zonas!$Z$2:$AB$420,2,FALSE)))))</f>
        <v/>
      </c>
      <c r="F91" t="str">
        <f>IF(ISNA(IF($E$4=zonas!$N$2,VLOOKUP(B89,zonas!$O86:$Q$420,3,FALSE),IF($E$4=zonas!$T$2,VLOOKUP(B89,zonas!$U86:$W$420,3,FALSE),VLOOKUP(B89,zonas!$Z86:$AB$420,3,FALSE))))=TRUE,"",IF($E$4=zonas!$N$2,VLOOKUP(B89,zonas!$O86:$Q$420,3,FALSE),IF($E$4=zonas!$T$2,VLOOKUP(B89,zonas!$U86:$W$420,3,FALSE),VLOOKUP(B89,zonas!$Z86:$AB$420,3,FALSE))))</f>
        <v>Retamal de Llerena</v>
      </c>
    </row>
    <row r="92" spans="1:6" ht="15.6" x14ac:dyDescent="0.3">
      <c r="A92" s="31">
        <f t="shared" si="2"/>
        <v>0</v>
      </c>
      <c r="B92" s="31">
        <f>+SUM($A$5:A92)</f>
        <v>7</v>
      </c>
      <c r="C92" s="31">
        <f t="shared" si="3"/>
        <v>0</v>
      </c>
      <c r="D92" s="31" t="str">
        <f>IF(ISNA(IF($E$4=zonas!$N$2,VLOOKUP(1+SUM($C$5:C92),zonas!$O$2:$Q$420,2,FALSE),IF($E$4=zonas!$T$2,VLOOKUP(1+SUM($C$5:C92),zonas!$U$2:$W$420,2,FALSE),VLOOKUP(1+SUM($C$5:C92),zonas!$Z$2:$AB$420,2,FALSE))))=TRUE,"",IF($E$4=zonas!$N$2,VLOOKUP(1+SUM($C$5:C92),zonas!$O$2:$Q$420,2,FALSE),IF($E$4=zonas!$T$2,VLOOKUP(1+SUM($C$5:C92),zonas!$U$2:$W$420,2,FALSE),VLOOKUP(1+SUM($C$5:C92),zonas!$Z$2:$AB$420,2,FALSE))))</f>
        <v>Llerena</v>
      </c>
      <c r="E92" s="34" t="str">
        <f>IF(ISNA(IF(D91=D90,"",IF($E$4=zonas!$N$2,VLOOKUP(1+SUM($C$5:C91),zonas!$O$2:$Q$420,2,FALSE),IF($E$4=zonas!$T$2,VLOOKUP(1+SUM($C$5:C91),zonas!$U$2:$W$420,2,FALSE),VLOOKUP(1+SUM($C$5:C91),zonas!$Z$2:$AB$420,2,FALSE)))))=TRUE,"",IF(D91=D90,"",IF($E$4=zonas!$N$2,VLOOKUP(1+SUM($C$5:C91),zonas!$O$2:$Q$420,2,FALSE),IF($E$4=zonas!$T$2,VLOOKUP(1+SUM($C$5:C91),zonas!$U$2:$W$420,2,FALSE),VLOOKUP(1+SUM($C$5:C91),zonas!$Z$2:$AB$420,2,FALSE)))))</f>
        <v/>
      </c>
      <c r="F92" t="str">
        <f>IF(ISNA(IF($E$4=zonas!$N$2,VLOOKUP(B90,zonas!$O87:$Q$420,3,FALSE),IF($E$4=zonas!$T$2,VLOOKUP(B90,zonas!$U87:$W$420,3,FALSE),VLOOKUP(B90,zonas!$Z87:$AB$420,3,FALSE))))=TRUE,"",IF($E$4=zonas!$N$2,VLOOKUP(B90,zonas!$O87:$Q$420,3,FALSE),IF($E$4=zonas!$T$2,VLOOKUP(B90,zonas!$U87:$W$420,3,FALSE),VLOOKUP(B90,zonas!$Z87:$AB$420,3,FALSE))))</f>
        <v>Trasierra</v>
      </c>
    </row>
    <row r="93" spans="1:6" ht="15.6" x14ac:dyDescent="0.3">
      <c r="A93" s="31">
        <f t="shared" si="2"/>
        <v>0</v>
      </c>
      <c r="B93" s="31">
        <f>+SUM($A$5:A93)</f>
        <v>7</v>
      </c>
      <c r="C93" s="31">
        <f t="shared" si="3"/>
        <v>0</v>
      </c>
      <c r="D93" s="31" t="str">
        <f>IF(ISNA(IF($E$4=zonas!$N$2,VLOOKUP(1+SUM($C$5:C93),zonas!$O$2:$Q$420,2,FALSE),IF($E$4=zonas!$T$2,VLOOKUP(1+SUM($C$5:C93),zonas!$U$2:$W$420,2,FALSE),VLOOKUP(1+SUM($C$5:C93),zonas!$Z$2:$AB$420,2,FALSE))))=TRUE,"",IF($E$4=zonas!$N$2,VLOOKUP(1+SUM($C$5:C93),zonas!$O$2:$Q$420,2,FALSE),IF($E$4=zonas!$T$2,VLOOKUP(1+SUM($C$5:C93),zonas!$U$2:$W$420,2,FALSE),VLOOKUP(1+SUM($C$5:C93),zonas!$Z$2:$AB$420,2,FALSE))))</f>
        <v>Llerena</v>
      </c>
      <c r="E93" s="34" t="str">
        <f>IF(ISNA(IF(D92=D91,"",IF($E$4=zonas!$N$2,VLOOKUP(1+SUM($C$5:C92),zonas!$O$2:$Q$420,2,FALSE),IF($E$4=zonas!$T$2,VLOOKUP(1+SUM($C$5:C92),zonas!$U$2:$W$420,2,FALSE),VLOOKUP(1+SUM($C$5:C92),zonas!$Z$2:$AB$420,2,FALSE)))))=TRUE,"",IF(D92=D91,"",IF($E$4=zonas!$N$2,VLOOKUP(1+SUM($C$5:C92),zonas!$O$2:$Q$420,2,FALSE),IF($E$4=zonas!$T$2,VLOOKUP(1+SUM($C$5:C92),zonas!$U$2:$W$420,2,FALSE),VLOOKUP(1+SUM($C$5:C92),zonas!$Z$2:$AB$420,2,FALSE)))))</f>
        <v/>
      </c>
      <c r="F93" t="str">
        <f>IF(ISNA(IF($E$4=zonas!$N$2,VLOOKUP(B91,zonas!$O88:$Q$420,3,FALSE),IF($E$4=zonas!$T$2,VLOOKUP(B91,zonas!$U88:$W$420,3,FALSE),VLOOKUP(B91,zonas!$Z88:$AB$420,3,FALSE))))=TRUE,"",IF($E$4=zonas!$N$2,VLOOKUP(B91,zonas!$O88:$Q$420,3,FALSE),IF($E$4=zonas!$T$2,VLOOKUP(B91,zonas!$U88:$W$420,3,FALSE),VLOOKUP(B91,zonas!$Z88:$AB$420,3,FALSE))))</f>
        <v>Usagre</v>
      </c>
    </row>
    <row r="94" spans="1:6" ht="15.6" x14ac:dyDescent="0.3">
      <c r="A94" s="31">
        <f t="shared" si="2"/>
        <v>0</v>
      </c>
      <c r="B94" s="31">
        <f>+SUM($A$5:A94)</f>
        <v>7</v>
      </c>
      <c r="C94" s="31">
        <f t="shared" si="3"/>
        <v>0</v>
      </c>
      <c r="D94" s="31" t="str">
        <f>IF(ISNA(IF($E$4=zonas!$N$2,VLOOKUP(1+SUM($C$5:C94),zonas!$O$2:$Q$420,2,FALSE),IF($E$4=zonas!$T$2,VLOOKUP(1+SUM($C$5:C94),zonas!$U$2:$W$420,2,FALSE),VLOOKUP(1+SUM($C$5:C94),zonas!$Z$2:$AB$420,2,FALSE))))=TRUE,"",IF($E$4=zonas!$N$2,VLOOKUP(1+SUM($C$5:C94),zonas!$O$2:$Q$420,2,FALSE),IF($E$4=zonas!$T$2,VLOOKUP(1+SUM($C$5:C94),zonas!$U$2:$W$420,2,FALSE),VLOOKUP(1+SUM($C$5:C94),zonas!$Z$2:$AB$420,2,FALSE))))</f>
        <v>Llerena</v>
      </c>
      <c r="E94" s="34" t="str">
        <f>IF(ISNA(IF(D93=D92,"",IF($E$4=zonas!$N$2,VLOOKUP(1+SUM($C$5:C93),zonas!$O$2:$Q$420,2,FALSE),IF($E$4=zonas!$T$2,VLOOKUP(1+SUM($C$5:C93),zonas!$U$2:$W$420,2,FALSE),VLOOKUP(1+SUM($C$5:C93),zonas!$Z$2:$AB$420,2,FALSE)))))=TRUE,"",IF(D93=D92,"",IF($E$4=zonas!$N$2,VLOOKUP(1+SUM($C$5:C93),zonas!$O$2:$Q$420,2,FALSE),IF($E$4=zonas!$T$2,VLOOKUP(1+SUM($C$5:C93),zonas!$U$2:$W$420,2,FALSE),VLOOKUP(1+SUM($C$5:C93),zonas!$Z$2:$AB$420,2,FALSE)))))</f>
        <v/>
      </c>
      <c r="F94" t="str">
        <f>IF(ISNA(IF($E$4=zonas!$N$2,VLOOKUP(B92,zonas!$O89:$Q$420,3,FALSE),IF($E$4=zonas!$T$2,VLOOKUP(B92,zonas!$U89:$W$420,3,FALSE),VLOOKUP(B92,zonas!$Z89:$AB$420,3,FALSE))))=TRUE,"",IF($E$4=zonas!$N$2,VLOOKUP(B92,zonas!$O89:$Q$420,3,FALSE),IF($E$4=zonas!$T$2,VLOOKUP(B92,zonas!$U89:$W$420,3,FALSE),VLOOKUP(B92,zonas!$Z89:$AB$420,3,FALSE))))</f>
        <v>Valencia de las Torres</v>
      </c>
    </row>
    <row r="95" spans="1:6" ht="15.6" x14ac:dyDescent="0.3">
      <c r="A95" s="31">
        <f t="shared" si="2"/>
        <v>0</v>
      </c>
      <c r="B95" s="31">
        <f>+SUM($A$5:A95)</f>
        <v>7</v>
      </c>
      <c r="C95" s="31">
        <f t="shared" si="3"/>
        <v>0</v>
      </c>
      <c r="D95" s="31" t="str">
        <f>IF(ISNA(IF($E$4=zonas!$N$2,VLOOKUP(1+SUM($C$5:C95),zonas!$O$2:$Q$420,2,FALSE),IF($E$4=zonas!$T$2,VLOOKUP(1+SUM($C$5:C95),zonas!$U$2:$W$420,2,FALSE),VLOOKUP(1+SUM($C$5:C95),zonas!$Z$2:$AB$420,2,FALSE))))=TRUE,"",IF($E$4=zonas!$N$2,VLOOKUP(1+SUM($C$5:C95),zonas!$O$2:$Q$420,2,FALSE),IF($E$4=zonas!$T$2,VLOOKUP(1+SUM($C$5:C95),zonas!$U$2:$W$420,2,FALSE),VLOOKUP(1+SUM($C$5:C95),zonas!$Z$2:$AB$420,2,FALSE))))</f>
        <v>Llerena</v>
      </c>
      <c r="E95" s="34" t="str">
        <f>IF(ISNA(IF(D94=D93,"",IF($E$4=zonas!$N$2,VLOOKUP(1+SUM($C$5:C94),zonas!$O$2:$Q$420,2,FALSE),IF($E$4=zonas!$T$2,VLOOKUP(1+SUM($C$5:C94),zonas!$U$2:$W$420,2,FALSE),VLOOKUP(1+SUM($C$5:C94),zonas!$Z$2:$AB$420,2,FALSE)))))=TRUE,"",IF(D94=D93,"",IF($E$4=zonas!$N$2,VLOOKUP(1+SUM($C$5:C94),zonas!$O$2:$Q$420,2,FALSE),IF($E$4=zonas!$T$2,VLOOKUP(1+SUM($C$5:C94),zonas!$U$2:$W$420,2,FALSE),VLOOKUP(1+SUM($C$5:C94),zonas!$Z$2:$AB$420,2,FALSE)))))</f>
        <v/>
      </c>
      <c r="F95" t="str">
        <f>IF(ISNA(IF($E$4=zonas!$N$2,VLOOKUP(B93,zonas!$O90:$Q$420,3,FALSE),IF($E$4=zonas!$T$2,VLOOKUP(B93,zonas!$U90:$W$420,3,FALSE),VLOOKUP(B93,zonas!$Z90:$AB$420,3,FALSE))))=TRUE,"",IF($E$4=zonas!$N$2,VLOOKUP(B93,zonas!$O90:$Q$420,3,FALSE),IF($E$4=zonas!$T$2,VLOOKUP(B93,zonas!$U90:$W$420,3,FALSE),VLOOKUP(B93,zonas!$Z90:$AB$420,3,FALSE))))</f>
        <v>Valverde de Llerena</v>
      </c>
    </row>
    <row r="96" spans="1:6" ht="15.6" x14ac:dyDescent="0.3">
      <c r="A96" s="31">
        <f t="shared" si="2"/>
        <v>1</v>
      </c>
      <c r="B96" s="31">
        <f>+SUM($A$5:A96)</f>
        <v>8</v>
      </c>
      <c r="C96" s="31">
        <f t="shared" si="3"/>
        <v>1</v>
      </c>
      <c r="D96" s="31" t="str">
        <f>IF(ISNA(IF($E$4=zonas!$N$2,VLOOKUP(1+SUM($C$5:C96),zonas!$O$2:$Q$420,2,FALSE),IF($E$4=zonas!$T$2,VLOOKUP(1+SUM($C$5:C96),zonas!$U$2:$W$420,2,FALSE),VLOOKUP(1+SUM($C$5:C96),zonas!$Z$2:$AB$420,2,FALSE))))=TRUE,"",IF($E$4=zonas!$N$2,VLOOKUP(1+SUM($C$5:C96),zonas!$O$2:$Q$420,2,FALSE),IF($E$4=zonas!$T$2,VLOOKUP(1+SUM($C$5:C96),zonas!$U$2:$W$420,2,FALSE),VLOOKUP(1+SUM($C$5:C96),zonas!$Z$2:$AB$420,2,FALSE))))</f>
        <v>Olivenza</v>
      </c>
      <c r="E96" s="34" t="str">
        <f>IF(ISNA(IF(D95=D94,"",IF($E$4=zonas!$N$2,VLOOKUP(1+SUM($C$5:C95),zonas!$O$2:$Q$420,2,FALSE),IF($E$4=zonas!$T$2,VLOOKUP(1+SUM($C$5:C95),zonas!$U$2:$W$420,2,FALSE),VLOOKUP(1+SUM($C$5:C95),zonas!$Z$2:$AB$420,2,FALSE)))))=TRUE,"",IF(D95=D94,"",IF($E$4=zonas!$N$2,VLOOKUP(1+SUM($C$5:C95),zonas!$O$2:$Q$420,2,FALSE),IF($E$4=zonas!$T$2,VLOOKUP(1+SUM($C$5:C95),zonas!$U$2:$W$420,2,FALSE),VLOOKUP(1+SUM($C$5:C95),zonas!$Z$2:$AB$420,2,FALSE)))))</f>
        <v/>
      </c>
      <c r="F96" t="str">
        <f>IF(ISNA(IF($E$4=zonas!$N$2,VLOOKUP(B94,zonas!$O91:$Q$420,3,FALSE),IF($E$4=zonas!$T$2,VLOOKUP(B94,zonas!$U91:$W$420,3,FALSE),VLOOKUP(B94,zonas!$Z91:$AB$420,3,FALSE))))=TRUE,"",IF($E$4=zonas!$N$2,VLOOKUP(B94,zonas!$O91:$Q$420,3,FALSE),IF($E$4=zonas!$T$2,VLOOKUP(B94,zonas!$U91:$W$420,3,FALSE),VLOOKUP(B94,zonas!$Z91:$AB$420,3,FALSE))))</f>
        <v>Villagarcía de la Torre</v>
      </c>
    </row>
    <row r="97" spans="1:6" ht="15.6" x14ac:dyDescent="0.3">
      <c r="A97" s="31">
        <f t="shared" si="2"/>
        <v>0</v>
      </c>
      <c r="B97" s="31">
        <f>+SUM($A$5:A97)</f>
        <v>8</v>
      </c>
      <c r="C97" s="31">
        <f t="shared" si="3"/>
        <v>0</v>
      </c>
      <c r="D97" s="31" t="str">
        <f>IF(ISNA(IF($E$4=zonas!$N$2,VLOOKUP(1+SUM($C$5:C97),zonas!$O$2:$Q$420,2,FALSE),IF($E$4=zonas!$T$2,VLOOKUP(1+SUM($C$5:C97),zonas!$U$2:$W$420,2,FALSE),VLOOKUP(1+SUM($C$5:C97),zonas!$Z$2:$AB$420,2,FALSE))))=TRUE,"",IF($E$4=zonas!$N$2,VLOOKUP(1+SUM($C$5:C97),zonas!$O$2:$Q$420,2,FALSE),IF($E$4=zonas!$T$2,VLOOKUP(1+SUM($C$5:C97),zonas!$U$2:$W$420,2,FALSE),VLOOKUP(1+SUM($C$5:C97),zonas!$Z$2:$AB$420,2,FALSE))))</f>
        <v>Olivenza</v>
      </c>
      <c r="E97" s="34" t="str">
        <f>IF(ISNA(IF(D96=D95,"",IF($E$4=zonas!$N$2,VLOOKUP(1+SUM($C$5:C96),zonas!$O$2:$Q$420,2,FALSE),IF($E$4=zonas!$T$2,VLOOKUP(1+SUM($C$5:C96),zonas!$U$2:$W$420,2,FALSE),VLOOKUP(1+SUM($C$5:C96),zonas!$Z$2:$AB$420,2,FALSE)))))=TRUE,"",IF(D96=D95,"",IF($E$4=zonas!$N$2,VLOOKUP(1+SUM($C$5:C96),zonas!$O$2:$Q$420,2,FALSE),IF($E$4=zonas!$T$2,VLOOKUP(1+SUM($C$5:C96),zonas!$U$2:$W$420,2,FALSE),VLOOKUP(1+SUM($C$5:C96),zonas!$Z$2:$AB$420,2,FALSE)))))</f>
        <v>Olivenza</v>
      </c>
      <c r="F97" t="str">
        <f>IF(ISNA(IF($E$4=zonas!$N$2,VLOOKUP(B95,zonas!$O92:$Q$420,3,FALSE),IF($E$4=zonas!$T$2,VLOOKUP(B95,zonas!$U92:$W$420,3,FALSE),VLOOKUP(B95,zonas!$Z92:$AB$420,3,FALSE))))=TRUE,"",IF($E$4=zonas!$N$2,VLOOKUP(B95,zonas!$O92:$Q$420,3,FALSE),IF($E$4=zonas!$T$2,VLOOKUP(B95,zonas!$U92:$W$420,3,FALSE),VLOOKUP(B95,zonas!$Z92:$AB$420,3,FALSE))))</f>
        <v/>
      </c>
    </row>
    <row r="98" spans="1:6" ht="15.6" x14ac:dyDescent="0.3">
      <c r="A98" s="31">
        <f t="shared" si="2"/>
        <v>0</v>
      </c>
      <c r="B98" s="31">
        <f>+SUM($A$5:A98)</f>
        <v>8</v>
      </c>
      <c r="C98" s="31">
        <f t="shared" si="3"/>
        <v>0</v>
      </c>
      <c r="D98" s="31" t="str">
        <f>IF(ISNA(IF($E$4=zonas!$N$2,VLOOKUP(1+SUM($C$5:C98),zonas!$O$2:$Q$420,2,FALSE),IF($E$4=zonas!$T$2,VLOOKUP(1+SUM($C$5:C98),zonas!$U$2:$W$420,2,FALSE),VLOOKUP(1+SUM($C$5:C98),zonas!$Z$2:$AB$420,2,FALSE))))=TRUE,"",IF($E$4=zonas!$N$2,VLOOKUP(1+SUM($C$5:C98),zonas!$O$2:$Q$420,2,FALSE),IF($E$4=zonas!$T$2,VLOOKUP(1+SUM($C$5:C98),zonas!$U$2:$W$420,2,FALSE),VLOOKUP(1+SUM($C$5:C98),zonas!$Z$2:$AB$420,2,FALSE))))</f>
        <v>Olivenza</v>
      </c>
      <c r="E98" s="34" t="str">
        <f>IF(ISNA(IF(D97=D96,"",IF($E$4=zonas!$N$2,VLOOKUP(1+SUM($C$5:C97),zonas!$O$2:$Q$420,2,FALSE),IF($E$4=zonas!$T$2,VLOOKUP(1+SUM($C$5:C97),zonas!$U$2:$W$420,2,FALSE),VLOOKUP(1+SUM($C$5:C97),zonas!$Z$2:$AB$420,2,FALSE)))))=TRUE,"",IF(D97=D96,"",IF($E$4=zonas!$N$2,VLOOKUP(1+SUM($C$5:C97),zonas!$O$2:$Q$420,2,FALSE),IF($E$4=zonas!$T$2,VLOOKUP(1+SUM($C$5:C97),zonas!$U$2:$W$420,2,FALSE),VLOOKUP(1+SUM($C$5:C97),zonas!$Z$2:$AB$420,2,FALSE)))))</f>
        <v/>
      </c>
      <c r="F98" t="str">
        <f>IF(ISNA(IF($E$4=zonas!$N$2,VLOOKUP(B96,zonas!$O93:$Q$420,3,FALSE),IF($E$4=zonas!$T$2,VLOOKUP(B96,zonas!$U93:$W$420,3,FALSE),VLOOKUP(B96,zonas!$Z93:$AB$420,3,FALSE))))=TRUE,"",IF($E$4=zonas!$N$2,VLOOKUP(B96,zonas!$O93:$Q$420,3,FALSE),IF($E$4=zonas!$T$2,VLOOKUP(B96,zonas!$U93:$W$420,3,FALSE),VLOOKUP(B96,zonas!$Z93:$AB$420,3,FALSE))))</f>
        <v>Alconchel</v>
      </c>
    </row>
    <row r="99" spans="1:6" ht="15.6" x14ac:dyDescent="0.3">
      <c r="A99" s="31">
        <f t="shared" si="2"/>
        <v>0</v>
      </c>
      <c r="B99" s="31">
        <f>+SUM($A$5:A99)</f>
        <v>8</v>
      </c>
      <c r="C99" s="31">
        <f t="shared" si="3"/>
        <v>0</v>
      </c>
      <c r="D99" s="31" t="str">
        <f>IF(ISNA(IF($E$4=zonas!$N$2,VLOOKUP(1+SUM($C$5:C99),zonas!$O$2:$Q$420,2,FALSE),IF($E$4=zonas!$T$2,VLOOKUP(1+SUM($C$5:C99),zonas!$U$2:$W$420,2,FALSE),VLOOKUP(1+SUM($C$5:C99),zonas!$Z$2:$AB$420,2,FALSE))))=TRUE,"",IF($E$4=zonas!$N$2,VLOOKUP(1+SUM($C$5:C99),zonas!$O$2:$Q$420,2,FALSE),IF($E$4=zonas!$T$2,VLOOKUP(1+SUM($C$5:C99),zonas!$U$2:$W$420,2,FALSE),VLOOKUP(1+SUM($C$5:C99),zonas!$Z$2:$AB$420,2,FALSE))))</f>
        <v>Olivenza</v>
      </c>
      <c r="E99" s="34" t="str">
        <f>IF(ISNA(IF(D98=D97,"",IF($E$4=zonas!$N$2,VLOOKUP(1+SUM($C$5:C98),zonas!$O$2:$Q$420,2,FALSE),IF($E$4=zonas!$T$2,VLOOKUP(1+SUM($C$5:C98),zonas!$U$2:$W$420,2,FALSE),VLOOKUP(1+SUM($C$5:C98),zonas!$Z$2:$AB$420,2,FALSE)))))=TRUE,"",IF(D98=D97,"",IF($E$4=zonas!$N$2,VLOOKUP(1+SUM($C$5:C98),zonas!$O$2:$Q$420,2,FALSE),IF($E$4=zonas!$T$2,VLOOKUP(1+SUM($C$5:C98),zonas!$U$2:$W$420,2,FALSE),VLOOKUP(1+SUM($C$5:C98),zonas!$Z$2:$AB$420,2,FALSE)))))</f>
        <v/>
      </c>
      <c r="F99" t="str">
        <f>IF(ISNA(IF($E$4=zonas!$N$2,VLOOKUP(B97,zonas!$O94:$Q$420,3,FALSE),IF($E$4=zonas!$T$2,VLOOKUP(B97,zonas!$U94:$W$420,3,FALSE),VLOOKUP(B97,zonas!$Z94:$AB$420,3,FALSE))))=TRUE,"",IF($E$4=zonas!$N$2,VLOOKUP(B97,zonas!$O94:$Q$420,3,FALSE),IF($E$4=zonas!$T$2,VLOOKUP(B97,zonas!$U94:$W$420,3,FALSE),VLOOKUP(B97,zonas!$Z94:$AB$420,3,FALSE))))</f>
        <v>Almendral</v>
      </c>
    </row>
    <row r="100" spans="1:6" ht="15.6" x14ac:dyDescent="0.3">
      <c r="A100" s="31">
        <f t="shared" si="2"/>
        <v>0</v>
      </c>
      <c r="B100" s="31">
        <f>+SUM($A$5:A100)</f>
        <v>8</v>
      </c>
      <c r="C100" s="31">
        <f t="shared" si="3"/>
        <v>0</v>
      </c>
      <c r="D100" s="31" t="str">
        <f>IF(ISNA(IF($E$4=zonas!$N$2,VLOOKUP(1+SUM($C$5:C100),zonas!$O$2:$Q$420,2,FALSE),IF($E$4=zonas!$T$2,VLOOKUP(1+SUM($C$5:C100),zonas!$U$2:$W$420,2,FALSE),VLOOKUP(1+SUM($C$5:C100),zonas!$Z$2:$AB$420,2,FALSE))))=TRUE,"",IF($E$4=zonas!$N$2,VLOOKUP(1+SUM($C$5:C100),zonas!$O$2:$Q$420,2,FALSE),IF($E$4=zonas!$T$2,VLOOKUP(1+SUM($C$5:C100),zonas!$U$2:$W$420,2,FALSE),VLOOKUP(1+SUM($C$5:C100),zonas!$Z$2:$AB$420,2,FALSE))))</f>
        <v>Olivenza</v>
      </c>
      <c r="E100" s="34" t="str">
        <f>IF(ISNA(IF(D99=D98,"",IF($E$4=zonas!$N$2,VLOOKUP(1+SUM($C$5:C99),zonas!$O$2:$Q$420,2,FALSE),IF($E$4=zonas!$T$2,VLOOKUP(1+SUM($C$5:C99),zonas!$U$2:$W$420,2,FALSE),VLOOKUP(1+SUM($C$5:C99),zonas!$Z$2:$AB$420,2,FALSE)))))=TRUE,"",IF(D99=D98,"",IF($E$4=zonas!$N$2,VLOOKUP(1+SUM($C$5:C99),zonas!$O$2:$Q$420,2,FALSE),IF($E$4=zonas!$T$2,VLOOKUP(1+SUM($C$5:C99),zonas!$U$2:$W$420,2,FALSE),VLOOKUP(1+SUM($C$5:C99),zonas!$Z$2:$AB$420,2,FALSE)))))</f>
        <v/>
      </c>
      <c r="F100" t="str">
        <f>IF(ISNA(IF($E$4=zonas!$N$2,VLOOKUP(B98,zonas!$O95:$Q$420,3,FALSE),IF($E$4=zonas!$T$2,VLOOKUP(B98,zonas!$U95:$W$420,3,FALSE),VLOOKUP(B98,zonas!$Z95:$AB$420,3,FALSE))))=TRUE,"",IF($E$4=zonas!$N$2,VLOOKUP(B98,zonas!$O95:$Q$420,3,FALSE),IF($E$4=zonas!$T$2,VLOOKUP(B98,zonas!$U95:$W$420,3,FALSE),VLOOKUP(B98,zonas!$Z95:$AB$420,3,FALSE))))</f>
        <v>Barcarrota</v>
      </c>
    </row>
    <row r="101" spans="1:6" ht="15.6" x14ac:dyDescent="0.3">
      <c r="A101" s="31">
        <f t="shared" si="2"/>
        <v>0</v>
      </c>
      <c r="B101" s="31">
        <f>+SUM($A$5:A101)</f>
        <v>8</v>
      </c>
      <c r="C101" s="31">
        <f t="shared" ref="C101:C132" si="4">+IF(F102="",1,0)</f>
        <v>0</v>
      </c>
      <c r="D101" s="31" t="str">
        <f>IF(ISNA(IF($E$4=zonas!$N$2,VLOOKUP(1+SUM($C$5:C101),zonas!$O$2:$Q$420,2,FALSE),IF($E$4=zonas!$T$2,VLOOKUP(1+SUM($C$5:C101),zonas!$U$2:$W$420,2,FALSE),VLOOKUP(1+SUM($C$5:C101),zonas!$Z$2:$AB$420,2,FALSE))))=TRUE,"",IF($E$4=zonas!$N$2,VLOOKUP(1+SUM($C$5:C101),zonas!$O$2:$Q$420,2,FALSE),IF($E$4=zonas!$T$2,VLOOKUP(1+SUM($C$5:C101),zonas!$U$2:$W$420,2,FALSE),VLOOKUP(1+SUM($C$5:C101),zonas!$Z$2:$AB$420,2,FALSE))))</f>
        <v>Olivenza</v>
      </c>
      <c r="E101" s="34" t="str">
        <f>IF(ISNA(IF(D100=D99,"",IF($E$4=zonas!$N$2,VLOOKUP(1+SUM($C$5:C100),zonas!$O$2:$Q$420,2,FALSE),IF($E$4=zonas!$T$2,VLOOKUP(1+SUM($C$5:C100),zonas!$U$2:$W$420,2,FALSE),VLOOKUP(1+SUM($C$5:C100),zonas!$Z$2:$AB$420,2,FALSE)))))=TRUE,"",IF(D100=D99,"",IF($E$4=zonas!$N$2,VLOOKUP(1+SUM($C$5:C100),zonas!$O$2:$Q$420,2,FALSE),IF($E$4=zonas!$T$2,VLOOKUP(1+SUM($C$5:C100),zonas!$U$2:$W$420,2,FALSE),VLOOKUP(1+SUM($C$5:C100),zonas!$Z$2:$AB$420,2,FALSE)))))</f>
        <v/>
      </c>
      <c r="F101" t="str">
        <f>IF(ISNA(IF($E$4=zonas!$N$2,VLOOKUP(B99,zonas!$O96:$Q$420,3,FALSE),IF($E$4=zonas!$T$2,VLOOKUP(B99,zonas!$U96:$W$420,3,FALSE),VLOOKUP(B99,zonas!$Z96:$AB$420,3,FALSE))))=TRUE,"",IF($E$4=zonas!$N$2,VLOOKUP(B99,zonas!$O96:$Q$420,3,FALSE),IF($E$4=zonas!$T$2,VLOOKUP(B99,zonas!$U96:$W$420,3,FALSE),VLOOKUP(B99,zonas!$Z96:$AB$420,3,FALSE))))</f>
        <v>Cheles</v>
      </c>
    </row>
    <row r="102" spans="1:6" ht="15.6" x14ac:dyDescent="0.3">
      <c r="A102" s="31">
        <f t="shared" si="2"/>
        <v>0</v>
      </c>
      <c r="B102" s="31">
        <f>+SUM($A$5:A102)</f>
        <v>8</v>
      </c>
      <c r="C102" s="31">
        <f t="shared" si="4"/>
        <v>0</v>
      </c>
      <c r="D102" s="31" t="str">
        <f>IF(ISNA(IF($E$4=zonas!$N$2,VLOOKUP(1+SUM($C$5:C102),zonas!$O$2:$Q$420,2,FALSE),IF($E$4=zonas!$T$2,VLOOKUP(1+SUM($C$5:C102),zonas!$U$2:$W$420,2,FALSE),VLOOKUP(1+SUM($C$5:C102),zonas!$Z$2:$AB$420,2,FALSE))))=TRUE,"",IF($E$4=zonas!$N$2,VLOOKUP(1+SUM($C$5:C102),zonas!$O$2:$Q$420,2,FALSE),IF($E$4=zonas!$T$2,VLOOKUP(1+SUM($C$5:C102),zonas!$U$2:$W$420,2,FALSE),VLOOKUP(1+SUM($C$5:C102),zonas!$Z$2:$AB$420,2,FALSE))))</f>
        <v>Olivenza</v>
      </c>
      <c r="E102" s="34" t="str">
        <f>IF(ISNA(IF(D101=D100,"",IF($E$4=zonas!$N$2,VLOOKUP(1+SUM($C$5:C101),zonas!$O$2:$Q$420,2,FALSE),IF($E$4=zonas!$T$2,VLOOKUP(1+SUM($C$5:C101),zonas!$U$2:$W$420,2,FALSE),VLOOKUP(1+SUM($C$5:C101),zonas!$Z$2:$AB$420,2,FALSE)))))=TRUE,"",IF(D101=D100,"",IF($E$4=zonas!$N$2,VLOOKUP(1+SUM($C$5:C101),zonas!$O$2:$Q$420,2,FALSE),IF($E$4=zonas!$T$2,VLOOKUP(1+SUM($C$5:C101),zonas!$U$2:$W$420,2,FALSE),VLOOKUP(1+SUM($C$5:C101),zonas!$Z$2:$AB$420,2,FALSE)))))</f>
        <v/>
      </c>
      <c r="F102" t="str">
        <f>IF(ISNA(IF($E$4=zonas!$N$2,VLOOKUP(B100,zonas!$O97:$Q$420,3,FALSE),IF($E$4=zonas!$T$2,VLOOKUP(B100,zonas!$U97:$W$420,3,FALSE),VLOOKUP(B100,zonas!$Z97:$AB$420,3,FALSE))))=TRUE,"",IF($E$4=zonas!$N$2,VLOOKUP(B100,zonas!$O97:$Q$420,3,FALSE),IF($E$4=zonas!$T$2,VLOOKUP(B100,zonas!$U97:$W$420,3,FALSE),VLOOKUP(B100,zonas!$Z97:$AB$420,3,FALSE))))</f>
        <v>Higuera de Vargas</v>
      </c>
    </row>
    <row r="103" spans="1:6" ht="15.6" x14ac:dyDescent="0.3">
      <c r="A103" s="31">
        <f t="shared" si="2"/>
        <v>0</v>
      </c>
      <c r="B103" s="31">
        <f>+SUM($A$5:A103)</f>
        <v>8</v>
      </c>
      <c r="C103" s="31">
        <f t="shared" si="4"/>
        <v>0</v>
      </c>
      <c r="D103" s="31" t="str">
        <f>IF(ISNA(IF($E$4=zonas!$N$2,VLOOKUP(1+SUM($C$5:C103),zonas!$O$2:$Q$420,2,FALSE),IF($E$4=zonas!$T$2,VLOOKUP(1+SUM($C$5:C103),zonas!$U$2:$W$420,2,FALSE),VLOOKUP(1+SUM($C$5:C103),zonas!$Z$2:$AB$420,2,FALSE))))=TRUE,"",IF($E$4=zonas!$N$2,VLOOKUP(1+SUM($C$5:C103),zonas!$O$2:$Q$420,2,FALSE),IF($E$4=zonas!$T$2,VLOOKUP(1+SUM($C$5:C103),zonas!$U$2:$W$420,2,FALSE),VLOOKUP(1+SUM($C$5:C103),zonas!$Z$2:$AB$420,2,FALSE))))</f>
        <v>Olivenza</v>
      </c>
      <c r="E103" s="34" t="str">
        <f>IF(ISNA(IF(D102=D101,"",IF($E$4=zonas!$N$2,VLOOKUP(1+SUM($C$5:C102),zonas!$O$2:$Q$420,2,FALSE),IF($E$4=zonas!$T$2,VLOOKUP(1+SUM($C$5:C102),zonas!$U$2:$W$420,2,FALSE),VLOOKUP(1+SUM($C$5:C102),zonas!$Z$2:$AB$420,2,FALSE)))))=TRUE,"",IF(D102=D101,"",IF($E$4=zonas!$N$2,VLOOKUP(1+SUM($C$5:C102),zonas!$O$2:$Q$420,2,FALSE),IF($E$4=zonas!$T$2,VLOOKUP(1+SUM($C$5:C102),zonas!$U$2:$W$420,2,FALSE),VLOOKUP(1+SUM($C$5:C102),zonas!$Z$2:$AB$420,2,FALSE)))))</f>
        <v/>
      </c>
      <c r="F103" t="str">
        <f>IF(ISNA(IF($E$4=zonas!$N$2,VLOOKUP(B101,zonas!$O98:$Q$420,3,FALSE),IF($E$4=zonas!$T$2,VLOOKUP(B101,zonas!$U98:$W$420,3,FALSE),VLOOKUP(B101,zonas!$Z98:$AB$420,3,FALSE))))=TRUE,"",IF($E$4=zonas!$N$2,VLOOKUP(B101,zonas!$O98:$Q$420,3,FALSE),IF($E$4=zonas!$T$2,VLOOKUP(B101,zonas!$U98:$W$420,3,FALSE),VLOOKUP(B101,zonas!$Z98:$AB$420,3,FALSE))))</f>
        <v>Olivenza</v>
      </c>
    </row>
    <row r="104" spans="1:6" ht="15.6" x14ac:dyDescent="0.3">
      <c r="A104" s="31">
        <f t="shared" si="2"/>
        <v>0</v>
      </c>
      <c r="B104" s="31">
        <f>+SUM($A$5:A104)</f>
        <v>8</v>
      </c>
      <c r="C104" s="31">
        <f t="shared" si="4"/>
        <v>0</v>
      </c>
      <c r="D104" s="31" t="str">
        <f>IF(ISNA(IF($E$4=zonas!$N$2,VLOOKUP(1+SUM($C$5:C104),zonas!$O$2:$Q$420,2,FALSE),IF($E$4=zonas!$T$2,VLOOKUP(1+SUM($C$5:C104),zonas!$U$2:$W$420,2,FALSE),VLOOKUP(1+SUM($C$5:C104),zonas!$Z$2:$AB$420,2,FALSE))))=TRUE,"",IF($E$4=zonas!$N$2,VLOOKUP(1+SUM($C$5:C104),zonas!$O$2:$Q$420,2,FALSE),IF($E$4=zonas!$T$2,VLOOKUP(1+SUM($C$5:C104),zonas!$U$2:$W$420,2,FALSE),VLOOKUP(1+SUM($C$5:C104),zonas!$Z$2:$AB$420,2,FALSE))))</f>
        <v>Olivenza</v>
      </c>
      <c r="E104" s="34" t="str">
        <f>IF(ISNA(IF(D103=D102,"",IF($E$4=zonas!$N$2,VLOOKUP(1+SUM($C$5:C103),zonas!$O$2:$Q$420,2,FALSE),IF($E$4=zonas!$T$2,VLOOKUP(1+SUM($C$5:C103),zonas!$U$2:$W$420,2,FALSE),VLOOKUP(1+SUM($C$5:C103),zonas!$Z$2:$AB$420,2,FALSE)))))=TRUE,"",IF(D103=D102,"",IF($E$4=zonas!$N$2,VLOOKUP(1+SUM($C$5:C103),zonas!$O$2:$Q$420,2,FALSE),IF($E$4=zonas!$T$2,VLOOKUP(1+SUM($C$5:C103),zonas!$U$2:$W$420,2,FALSE),VLOOKUP(1+SUM($C$5:C103),zonas!$Z$2:$AB$420,2,FALSE)))))</f>
        <v/>
      </c>
      <c r="F104" t="str">
        <f>IF(ISNA(IF($E$4=zonas!$N$2,VLOOKUP(B102,zonas!$O99:$Q$420,3,FALSE),IF($E$4=zonas!$T$2,VLOOKUP(B102,zonas!$U99:$W$420,3,FALSE),VLOOKUP(B102,zonas!$Z99:$AB$420,3,FALSE))))=TRUE,"",IF($E$4=zonas!$N$2,VLOOKUP(B102,zonas!$O99:$Q$420,3,FALSE),IF($E$4=zonas!$T$2,VLOOKUP(B102,zonas!$U99:$W$420,3,FALSE),VLOOKUP(B102,zonas!$Z99:$AB$420,3,FALSE))))</f>
        <v>Táliga</v>
      </c>
    </row>
    <row r="105" spans="1:6" ht="15.6" x14ac:dyDescent="0.3">
      <c r="A105" s="31">
        <f t="shared" si="2"/>
        <v>0</v>
      </c>
      <c r="B105" s="31">
        <f>+SUM($A$5:A105)</f>
        <v>8</v>
      </c>
      <c r="C105" s="31">
        <f t="shared" si="4"/>
        <v>0</v>
      </c>
      <c r="D105" s="31" t="str">
        <f>IF(ISNA(IF($E$4=zonas!$N$2,VLOOKUP(1+SUM($C$5:C105),zonas!$O$2:$Q$420,2,FALSE),IF($E$4=zonas!$T$2,VLOOKUP(1+SUM($C$5:C105),zonas!$U$2:$W$420,2,FALSE),VLOOKUP(1+SUM($C$5:C105),zonas!$Z$2:$AB$420,2,FALSE))))=TRUE,"",IF($E$4=zonas!$N$2,VLOOKUP(1+SUM($C$5:C105),zonas!$O$2:$Q$420,2,FALSE),IF($E$4=zonas!$T$2,VLOOKUP(1+SUM($C$5:C105),zonas!$U$2:$W$420,2,FALSE),VLOOKUP(1+SUM($C$5:C105),zonas!$Z$2:$AB$420,2,FALSE))))</f>
        <v>Olivenza</v>
      </c>
      <c r="E105" s="34" t="str">
        <f>IF(ISNA(IF(D104=D103,"",IF($E$4=zonas!$N$2,VLOOKUP(1+SUM($C$5:C104),zonas!$O$2:$Q$420,2,FALSE),IF($E$4=zonas!$T$2,VLOOKUP(1+SUM($C$5:C104),zonas!$U$2:$W$420,2,FALSE),VLOOKUP(1+SUM($C$5:C104),zonas!$Z$2:$AB$420,2,FALSE)))))=TRUE,"",IF(D104=D103,"",IF($E$4=zonas!$N$2,VLOOKUP(1+SUM($C$5:C104),zonas!$O$2:$Q$420,2,FALSE),IF($E$4=zonas!$T$2,VLOOKUP(1+SUM($C$5:C104),zonas!$U$2:$W$420,2,FALSE),VLOOKUP(1+SUM($C$5:C104),zonas!$Z$2:$AB$420,2,FALSE)))))</f>
        <v/>
      </c>
      <c r="F105" t="str">
        <f>IF(ISNA(IF($E$4=zonas!$N$2,VLOOKUP(B103,zonas!$O100:$Q$420,3,FALSE),IF($E$4=zonas!$T$2,VLOOKUP(B103,zonas!$U100:$W$420,3,FALSE),VLOOKUP(B103,zonas!$Z100:$AB$420,3,FALSE))))=TRUE,"",IF($E$4=zonas!$N$2,VLOOKUP(B103,zonas!$O100:$Q$420,3,FALSE),IF($E$4=zonas!$T$2,VLOOKUP(B103,zonas!$U100:$W$420,3,FALSE),VLOOKUP(B103,zonas!$Z100:$AB$420,3,FALSE))))</f>
        <v>Torre de Miguel Sesmero</v>
      </c>
    </row>
    <row r="106" spans="1:6" ht="15.6" x14ac:dyDescent="0.3">
      <c r="A106" s="31">
        <f t="shared" si="2"/>
        <v>0</v>
      </c>
      <c r="B106" s="31">
        <f>+SUM($A$5:A106)</f>
        <v>8</v>
      </c>
      <c r="C106" s="31">
        <f t="shared" si="4"/>
        <v>0</v>
      </c>
      <c r="D106" s="31" t="str">
        <f>IF(ISNA(IF($E$4=zonas!$N$2,VLOOKUP(1+SUM($C$5:C106),zonas!$O$2:$Q$420,2,FALSE),IF($E$4=zonas!$T$2,VLOOKUP(1+SUM($C$5:C106),zonas!$U$2:$W$420,2,FALSE),VLOOKUP(1+SUM($C$5:C106),zonas!$Z$2:$AB$420,2,FALSE))))=TRUE,"",IF($E$4=zonas!$N$2,VLOOKUP(1+SUM($C$5:C106),zonas!$O$2:$Q$420,2,FALSE),IF($E$4=zonas!$T$2,VLOOKUP(1+SUM($C$5:C106),zonas!$U$2:$W$420,2,FALSE),VLOOKUP(1+SUM($C$5:C106),zonas!$Z$2:$AB$420,2,FALSE))))</f>
        <v>Olivenza</v>
      </c>
      <c r="E106" s="34" t="str">
        <f>IF(ISNA(IF(D105=D104,"",IF($E$4=zonas!$N$2,VLOOKUP(1+SUM($C$5:C105),zonas!$O$2:$Q$420,2,FALSE),IF($E$4=zonas!$T$2,VLOOKUP(1+SUM($C$5:C105),zonas!$U$2:$W$420,2,FALSE),VLOOKUP(1+SUM($C$5:C105),zonas!$Z$2:$AB$420,2,FALSE)))))=TRUE,"",IF(D105=D104,"",IF($E$4=zonas!$N$2,VLOOKUP(1+SUM($C$5:C105),zonas!$O$2:$Q$420,2,FALSE),IF($E$4=zonas!$T$2,VLOOKUP(1+SUM($C$5:C105),zonas!$U$2:$W$420,2,FALSE),VLOOKUP(1+SUM($C$5:C105),zonas!$Z$2:$AB$420,2,FALSE)))))</f>
        <v/>
      </c>
      <c r="F106" t="str">
        <f>IF(ISNA(IF($E$4=zonas!$N$2,VLOOKUP(B104,zonas!$O101:$Q$420,3,FALSE),IF($E$4=zonas!$T$2,VLOOKUP(B104,zonas!$U101:$W$420,3,FALSE),VLOOKUP(B104,zonas!$Z101:$AB$420,3,FALSE))))=TRUE,"",IF($E$4=zonas!$N$2,VLOOKUP(B104,zonas!$O101:$Q$420,3,FALSE),IF($E$4=zonas!$T$2,VLOOKUP(B104,zonas!$U101:$W$420,3,FALSE),VLOOKUP(B104,zonas!$Z101:$AB$420,3,FALSE))))</f>
        <v>Valverde de Leganés</v>
      </c>
    </row>
    <row r="107" spans="1:6" ht="15.6" x14ac:dyDescent="0.3">
      <c r="A107" s="31">
        <f t="shared" si="2"/>
        <v>1</v>
      </c>
      <c r="B107" s="31">
        <f>+SUM($A$5:A107)</f>
        <v>9</v>
      </c>
      <c r="C107" s="31">
        <f t="shared" si="4"/>
        <v>1</v>
      </c>
      <c r="D107" s="31" t="str">
        <f>IF(ISNA(IF($E$4=zonas!$N$2,VLOOKUP(1+SUM($C$5:C107),zonas!$O$2:$Q$420,2,FALSE),IF($E$4=zonas!$T$2,VLOOKUP(1+SUM($C$5:C107),zonas!$U$2:$W$420,2,FALSE),VLOOKUP(1+SUM($C$5:C107),zonas!$Z$2:$AB$420,2,FALSE))))=TRUE,"",IF($E$4=zonas!$N$2,VLOOKUP(1+SUM($C$5:C107),zonas!$O$2:$Q$420,2,FALSE),IF($E$4=zonas!$T$2,VLOOKUP(1+SUM($C$5:C107),zonas!$U$2:$W$420,2,FALSE),VLOOKUP(1+SUM($C$5:C107),zonas!$Z$2:$AB$420,2,FALSE))))</f>
        <v>Río-Bodión</v>
      </c>
      <c r="E107" s="34" t="str">
        <f>IF(ISNA(IF(D106=D105,"",IF($E$4=zonas!$N$2,VLOOKUP(1+SUM($C$5:C106),zonas!$O$2:$Q$420,2,FALSE),IF($E$4=zonas!$T$2,VLOOKUP(1+SUM($C$5:C106),zonas!$U$2:$W$420,2,FALSE),VLOOKUP(1+SUM($C$5:C106),zonas!$Z$2:$AB$420,2,FALSE)))))=TRUE,"",IF(D106=D105,"",IF($E$4=zonas!$N$2,VLOOKUP(1+SUM($C$5:C106),zonas!$O$2:$Q$420,2,FALSE),IF($E$4=zonas!$T$2,VLOOKUP(1+SUM($C$5:C106),zonas!$U$2:$W$420,2,FALSE),VLOOKUP(1+SUM($C$5:C106),zonas!$Z$2:$AB$420,2,FALSE)))))</f>
        <v/>
      </c>
      <c r="F107" t="str">
        <f>IF(ISNA(IF($E$4=zonas!$N$2,VLOOKUP(B105,zonas!$O102:$Q$420,3,FALSE),IF($E$4=zonas!$T$2,VLOOKUP(B105,zonas!$U102:$W$420,3,FALSE),VLOOKUP(B105,zonas!$Z102:$AB$420,3,FALSE))))=TRUE,"",IF($E$4=zonas!$N$2,VLOOKUP(B105,zonas!$O102:$Q$420,3,FALSE),IF($E$4=zonas!$T$2,VLOOKUP(B105,zonas!$U102:$W$420,3,FALSE),VLOOKUP(B105,zonas!$Z102:$AB$420,3,FALSE))))</f>
        <v>Villanueva del Fresno</v>
      </c>
    </row>
    <row r="108" spans="1:6" ht="15.6" x14ac:dyDescent="0.3">
      <c r="A108" s="31">
        <f t="shared" si="2"/>
        <v>0</v>
      </c>
      <c r="B108" s="31">
        <f>+SUM($A$5:A108)</f>
        <v>9</v>
      </c>
      <c r="C108" s="31">
        <f t="shared" si="4"/>
        <v>0</v>
      </c>
      <c r="D108" s="31" t="str">
        <f>IF(ISNA(IF($E$4=zonas!$N$2,VLOOKUP(1+SUM($C$5:C108),zonas!$O$2:$Q$420,2,FALSE),IF($E$4=zonas!$T$2,VLOOKUP(1+SUM($C$5:C108),zonas!$U$2:$W$420,2,FALSE),VLOOKUP(1+SUM($C$5:C108),zonas!$Z$2:$AB$420,2,FALSE))))=TRUE,"",IF($E$4=zonas!$N$2,VLOOKUP(1+SUM($C$5:C108),zonas!$O$2:$Q$420,2,FALSE),IF($E$4=zonas!$T$2,VLOOKUP(1+SUM($C$5:C108),zonas!$U$2:$W$420,2,FALSE),VLOOKUP(1+SUM($C$5:C108),zonas!$Z$2:$AB$420,2,FALSE))))</f>
        <v>Río-Bodión</v>
      </c>
      <c r="E108" s="34" t="str">
        <f>IF(ISNA(IF(D107=D106,"",IF($E$4=zonas!$N$2,VLOOKUP(1+SUM($C$5:C107),zonas!$O$2:$Q$420,2,FALSE),IF($E$4=zonas!$T$2,VLOOKUP(1+SUM($C$5:C107),zonas!$U$2:$W$420,2,FALSE),VLOOKUP(1+SUM($C$5:C107),zonas!$Z$2:$AB$420,2,FALSE)))))=TRUE,"",IF(D107=D106,"",IF($E$4=zonas!$N$2,VLOOKUP(1+SUM($C$5:C107),zonas!$O$2:$Q$420,2,FALSE),IF($E$4=zonas!$T$2,VLOOKUP(1+SUM($C$5:C107),zonas!$U$2:$W$420,2,FALSE),VLOOKUP(1+SUM($C$5:C107),zonas!$Z$2:$AB$420,2,FALSE)))))</f>
        <v>Río-Bodión</v>
      </c>
      <c r="F108" t="str">
        <f>IF(ISNA(IF($E$4=zonas!$N$2,VLOOKUP(B106,zonas!$O103:$Q$420,3,FALSE),IF($E$4=zonas!$T$2,VLOOKUP(B106,zonas!$U103:$W$420,3,FALSE),VLOOKUP(B106,zonas!$Z103:$AB$420,3,FALSE))))=TRUE,"",IF($E$4=zonas!$N$2,VLOOKUP(B106,zonas!$O103:$Q$420,3,FALSE),IF($E$4=zonas!$T$2,VLOOKUP(B106,zonas!$U103:$W$420,3,FALSE),VLOOKUP(B106,zonas!$Z103:$AB$420,3,FALSE))))</f>
        <v/>
      </c>
    </row>
    <row r="109" spans="1:6" ht="15.6" x14ac:dyDescent="0.3">
      <c r="A109" s="31">
        <f t="shared" si="2"/>
        <v>0</v>
      </c>
      <c r="B109" s="31">
        <f>+SUM($A$5:A109)</f>
        <v>9</v>
      </c>
      <c r="C109" s="31">
        <f t="shared" si="4"/>
        <v>0</v>
      </c>
      <c r="D109" s="31" t="str">
        <f>IF(ISNA(IF($E$4=zonas!$N$2,VLOOKUP(1+SUM($C$5:C109),zonas!$O$2:$Q$420,2,FALSE),IF($E$4=zonas!$T$2,VLOOKUP(1+SUM($C$5:C109),zonas!$U$2:$W$420,2,FALSE),VLOOKUP(1+SUM($C$5:C109),zonas!$Z$2:$AB$420,2,FALSE))))=TRUE,"",IF($E$4=zonas!$N$2,VLOOKUP(1+SUM($C$5:C109),zonas!$O$2:$Q$420,2,FALSE),IF($E$4=zonas!$T$2,VLOOKUP(1+SUM($C$5:C109),zonas!$U$2:$W$420,2,FALSE),VLOOKUP(1+SUM($C$5:C109),zonas!$Z$2:$AB$420,2,FALSE))))</f>
        <v>Río-Bodión</v>
      </c>
      <c r="E109" s="34" t="str">
        <f>IF(ISNA(IF(D108=D107,"",IF($E$4=zonas!$N$2,VLOOKUP(1+SUM($C$5:C108),zonas!$O$2:$Q$420,2,FALSE),IF($E$4=zonas!$T$2,VLOOKUP(1+SUM($C$5:C108),zonas!$U$2:$W$420,2,FALSE),VLOOKUP(1+SUM($C$5:C108),zonas!$Z$2:$AB$420,2,FALSE)))))=TRUE,"",IF(D108=D107,"",IF($E$4=zonas!$N$2,VLOOKUP(1+SUM($C$5:C108),zonas!$O$2:$Q$420,2,FALSE),IF($E$4=zonas!$T$2,VLOOKUP(1+SUM($C$5:C108),zonas!$U$2:$W$420,2,FALSE),VLOOKUP(1+SUM($C$5:C108),zonas!$Z$2:$AB$420,2,FALSE)))))</f>
        <v/>
      </c>
      <c r="F109" t="str">
        <f>IF(ISNA(IF($E$4=zonas!$N$2,VLOOKUP(B107,zonas!$O104:$Q$420,3,FALSE),IF($E$4=zonas!$T$2,VLOOKUP(B107,zonas!$U104:$W$420,3,FALSE),VLOOKUP(B107,zonas!$Z104:$AB$420,3,FALSE))))=TRUE,"",IF($E$4=zonas!$N$2,VLOOKUP(B107,zonas!$O104:$Q$420,3,FALSE),IF($E$4=zonas!$T$2,VLOOKUP(B107,zonas!$U104:$W$420,3,FALSE),VLOOKUP(B107,zonas!$Z104:$AB$420,3,FALSE))))</f>
        <v>Alconera</v>
      </c>
    </row>
    <row r="110" spans="1:6" ht="15.6" x14ac:dyDescent="0.3">
      <c r="A110" s="31">
        <f t="shared" si="2"/>
        <v>0</v>
      </c>
      <c r="B110" s="31">
        <f>+SUM($A$5:A110)</f>
        <v>9</v>
      </c>
      <c r="C110" s="31">
        <f t="shared" si="4"/>
        <v>0</v>
      </c>
      <c r="D110" s="31" t="str">
        <f>IF(ISNA(IF($E$4=zonas!$N$2,VLOOKUP(1+SUM($C$5:C110),zonas!$O$2:$Q$420,2,FALSE),IF($E$4=zonas!$T$2,VLOOKUP(1+SUM($C$5:C110),zonas!$U$2:$W$420,2,FALSE),VLOOKUP(1+SUM($C$5:C110),zonas!$Z$2:$AB$420,2,FALSE))))=TRUE,"",IF($E$4=zonas!$N$2,VLOOKUP(1+SUM($C$5:C110),zonas!$O$2:$Q$420,2,FALSE),IF($E$4=zonas!$T$2,VLOOKUP(1+SUM($C$5:C110),zonas!$U$2:$W$420,2,FALSE),VLOOKUP(1+SUM($C$5:C110),zonas!$Z$2:$AB$420,2,FALSE))))</f>
        <v>Río-Bodión</v>
      </c>
      <c r="E110" s="34" t="str">
        <f>IF(ISNA(IF(D109=D108,"",IF($E$4=zonas!$N$2,VLOOKUP(1+SUM($C$5:C109),zonas!$O$2:$Q$420,2,FALSE),IF($E$4=zonas!$T$2,VLOOKUP(1+SUM($C$5:C109),zonas!$U$2:$W$420,2,FALSE),VLOOKUP(1+SUM($C$5:C109),zonas!$Z$2:$AB$420,2,FALSE)))))=TRUE,"",IF(D109=D108,"",IF($E$4=zonas!$N$2,VLOOKUP(1+SUM($C$5:C109),zonas!$O$2:$Q$420,2,FALSE),IF($E$4=zonas!$T$2,VLOOKUP(1+SUM($C$5:C109),zonas!$U$2:$W$420,2,FALSE),VLOOKUP(1+SUM($C$5:C109),zonas!$Z$2:$AB$420,2,FALSE)))))</f>
        <v/>
      </c>
      <c r="F110" t="str">
        <f>IF(ISNA(IF($E$4=zonas!$N$2,VLOOKUP(B108,zonas!$O105:$Q$420,3,FALSE),IF($E$4=zonas!$T$2,VLOOKUP(B108,zonas!$U105:$W$420,3,FALSE),VLOOKUP(B108,zonas!$Z105:$AB$420,3,FALSE))))=TRUE,"",IF($E$4=zonas!$N$2,VLOOKUP(B108,zonas!$O105:$Q$420,3,FALSE),IF($E$4=zonas!$T$2,VLOOKUP(B108,zonas!$U105:$W$420,3,FALSE),VLOOKUP(B108,zonas!$Z105:$AB$420,3,FALSE))))</f>
        <v>Atalaya</v>
      </c>
    </row>
    <row r="111" spans="1:6" ht="15.6" x14ac:dyDescent="0.3">
      <c r="A111" s="31">
        <f t="shared" si="2"/>
        <v>0</v>
      </c>
      <c r="B111" s="31">
        <f>+SUM($A$5:A111)</f>
        <v>9</v>
      </c>
      <c r="C111" s="31">
        <f t="shared" si="4"/>
        <v>0</v>
      </c>
      <c r="D111" s="31" t="str">
        <f>IF(ISNA(IF($E$4=zonas!$N$2,VLOOKUP(1+SUM($C$5:C111),zonas!$O$2:$Q$420,2,FALSE),IF($E$4=zonas!$T$2,VLOOKUP(1+SUM($C$5:C111),zonas!$U$2:$W$420,2,FALSE),VLOOKUP(1+SUM($C$5:C111),zonas!$Z$2:$AB$420,2,FALSE))))=TRUE,"",IF($E$4=zonas!$N$2,VLOOKUP(1+SUM($C$5:C111),zonas!$O$2:$Q$420,2,FALSE),IF($E$4=zonas!$T$2,VLOOKUP(1+SUM($C$5:C111),zonas!$U$2:$W$420,2,FALSE),VLOOKUP(1+SUM($C$5:C111),zonas!$Z$2:$AB$420,2,FALSE))))</f>
        <v>Río-Bodión</v>
      </c>
      <c r="E111" s="34" t="str">
        <f>IF(ISNA(IF(D110=D109,"",IF($E$4=zonas!$N$2,VLOOKUP(1+SUM($C$5:C110),zonas!$O$2:$Q$420,2,FALSE),IF($E$4=zonas!$T$2,VLOOKUP(1+SUM($C$5:C110),zonas!$U$2:$W$420,2,FALSE),VLOOKUP(1+SUM($C$5:C110),zonas!$Z$2:$AB$420,2,FALSE)))))=TRUE,"",IF(D110=D109,"",IF($E$4=zonas!$N$2,VLOOKUP(1+SUM($C$5:C110),zonas!$O$2:$Q$420,2,FALSE),IF($E$4=zonas!$T$2,VLOOKUP(1+SUM($C$5:C110),zonas!$U$2:$W$420,2,FALSE),VLOOKUP(1+SUM($C$5:C110),zonas!$Z$2:$AB$420,2,FALSE)))))</f>
        <v/>
      </c>
      <c r="F111" t="str">
        <f>IF(ISNA(IF($E$4=zonas!$N$2,VLOOKUP(B109,zonas!$O106:$Q$420,3,FALSE),IF($E$4=zonas!$T$2,VLOOKUP(B109,zonas!$U106:$W$420,3,FALSE),VLOOKUP(B109,zonas!$Z106:$AB$420,3,FALSE))))=TRUE,"",IF($E$4=zonas!$N$2,VLOOKUP(B109,zonas!$O106:$Q$420,3,FALSE),IF($E$4=zonas!$T$2,VLOOKUP(B109,zonas!$U106:$W$420,3,FALSE),VLOOKUP(B109,zonas!$Z106:$AB$420,3,FALSE))))</f>
        <v>Burguillos del Cerro</v>
      </c>
    </row>
    <row r="112" spans="1:6" ht="15.6" x14ac:dyDescent="0.3">
      <c r="A112" s="31">
        <f t="shared" si="2"/>
        <v>0</v>
      </c>
      <c r="B112" s="31">
        <f>+SUM($A$5:A112)</f>
        <v>9</v>
      </c>
      <c r="C112" s="31">
        <f t="shared" si="4"/>
        <v>0</v>
      </c>
      <c r="D112" s="31" t="str">
        <f>IF(ISNA(IF($E$4=zonas!$N$2,VLOOKUP(1+SUM($C$5:C112),zonas!$O$2:$Q$420,2,FALSE),IF($E$4=zonas!$T$2,VLOOKUP(1+SUM($C$5:C112),zonas!$U$2:$W$420,2,FALSE),VLOOKUP(1+SUM($C$5:C112),zonas!$Z$2:$AB$420,2,FALSE))))=TRUE,"",IF($E$4=zonas!$N$2,VLOOKUP(1+SUM($C$5:C112),zonas!$O$2:$Q$420,2,FALSE),IF($E$4=zonas!$T$2,VLOOKUP(1+SUM($C$5:C112),zonas!$U$2:$W$420,2,FALSE),VLOOKUP(1+SUM($C$5:C112),zonas!$Z$2:$AB$420,2,FALSE))))</f>
        <v>Río-Bodión</v>
      </c>
      <c r="E112" s="34" t="str">
        <f>IF(ISNA(IF(D111=D110,"",IF($E$4=zonas!$N$2,VLOOKUP(1+SUM($C$5:C111),zonas!$O$2:$Q$420,2,FALSE),IF($E$4=zonas!$T$2,VLOOKUP(1+SUM($C$5:C111),zonas!$U$2:$W$420,2,FALSE),VLOOKUP(1+SUM($C$5:C111),zonas!$Z$2:$AB$420,2,FALSE)))))=TRUE,"",IF(D111=D110,"",IF($E$4=zonas!$N$2,VLOOKUP(1+SUM($C$5:C111),zonas!$O$2:$Q$420,2,FALSE),IF($E$4=zonas!$T$2,VLOOKUP(1+SUM($C$5:C111),zonas!$U$2:$W$420,2,FALSE),VLOOKUP(1+SUM($C$5:C111),zonas!$Z$2:$AB$420,2,FALSE)))))</f>
        <v/>
      </c>
      <c r="F112" t="str">
        <f>IF(ISNA(IF($E$4=zonas!$N$2,VLOOKUP(B110,zonas!$O107:$Q$420,3,FALSE),IF($E$4=zonas!$T$2,VLOOKUP(B110,zonas!$U107:$W$420,3,FALSE),VLOOKUP(B110,zonas!$Z107:$AB$420,3,FALSE))))=TRUE,"",IF($E$4=zonas!$N$2,VLOOKUP(B110,zonas!$O107:$Q$420,3,FALSE),IF($E$4=zonas!$T$2,VLOOKUP(B110,zonas!$U107:$W$420,3,FALSE),VLOOKUP(B110,zonas!$Z107:$AB$420,3,FALSE))))</f>
        <v>Calzadilla de los Barros</v>
      </c>
    </row>
    <row r="113" spans="1:6" ht="15.6" x14ac:dyDescent="0.3">
      <c r="A113" s="31">
        <f t="shared" si="2"/>
        <v>0</v>
      </c>
      <c r="B113" s="31">
        <f>+SUM($A$5:A113)</f>
        <v>9</v>
      </c>
      <c r="C113" s="31">
        <f t="shared" si="4"/>
        <v>0</v>
      </c>
      <c r="D113" s="31" t="str">
        <f>IF(ISNA(IF($E$4=zonas!$N$2,VLOOKUP(1+SUM($C$5:C113),zonas!$O$2:$Q$420,2,FALSE),IF($E$4=zonas!$T$2,VLOOKUP(1+SUM($C$5:C113),zonas!$U$2:$W$420,2,FALSE),VLOOKUP(1+SUM($C$5:C113),zonas!$Z$2:$AB$420,2,FALSE))))=TRUE,"",IF($E$4=zonas!$N$2,VLOOKUP(1+SUM($C$5:C113),zonas!$O$2:$Q$420,2,FALSE),IF($E$4=zonas!$T$2,VLOOKUP(1+SUM($C$5:C113),zonas!$U$2:$W$420,2,FALSE),VLOOKUP(1+SUM($C$5:C113),zonas!$Z$2:$AB$420,2,FALSE))))</f>
        <v>Río-Bodión</v>
      </c>
      <c r="E113" s="34" t="str">
        <f>IF(ISNA(IF(D112=D111,"",IF($E$4=zonas!$N$2,VLOOKUP(1+SUM($C$5:C112),zonas!$O$2:$Q$420,2,FALSE),IF($E$4=zonas!$T$2,VLOOKUP(1+SUM($C$5:C112),zonas!$U$2:$W$420,2,FALSE),VLOOKUP(1+SUM($C$5:C112),zonas!$Z$2:$AB$420,2,FALSE)))))=TRUE,"",IF(D112=D111,"",IF($E$4=zonas!$N$2,VLOOKUP(1+SUM($C$5:C112),zonas!$O$2:$Q$420,2,FALSE),IF($E$4=zonas!$T$2,VLOOKUP(1+SUM($C$5:C112),zonas!$U$2:$W$420,2,FALSE),VLOOKUP(1+SUM($C$5:C112),zonas!$Z$2:$AB$420,2,FALSE)))))</f>
        <v/>
      </c>
      <c r="F113" t="str">
        <f>IF(ISNA(IF($E$4=zonas!$N$2,VLOOKUP(B111,zonas!$O108:$Q$420,3,FALSE),IF($E$4=zonas!$T$2,VLOOKUP(B111,zonas!$U108:$W$420,3,FALSE),VLOOKUP(B111,zonas!$Z108:$AB$420,3,FALSE))))=TRUE,"",IF($E$4=zonas!$N$2,VLOOKUP(B111,zonas!$O108:$Q$420,3,FALSE),IF($E$4=zonas!$T$2,VLOOKUP(B111,zonas!$U108:$W$420,3,FALSE),VLOOKUP(B111,zonas!$Z108:$AB$420,3,FALSE))))</f>
        <v>Feria</v>
      </c>
    </row>
    <row r="114" spans="1:6" ht="15.6" x14ac:dyDescent="0.3">
      <c r="A114" s="31">
        <f t="shared" si="2"/>
        <v>0</v>
      </c>
      <c r="B114" s="31">
        <f>+SUM($A$5:A114)</f>
        <v>9</v>
      </c>
      <c r="C114" s="31">
        <f t="shared" si="4"/>
        <v>0</v>
      </c>
      <c r="D114" s="31" t="str">
        <f>IF(ISNA(IF($E$4=zonas!$N$2,VLOOKUP(1+SUM($C$5:C114),zonas!$O$2:$Q$420,2,FALSE),IF($E$4=zonas!$T$2,VLOOKUP(1+SUM($C$5:C114),zonas!$U$2:$W$420,2,FALSE),VLOOKUP(1+SUM($C$5:C114),zonas!$Z$2:$AB$420,2,FALSE))))=TRUE,"",IF($E$4=zonas!$N$2,VLOOKUP(1+SUM($C$5:C114),zonas!$O$2:$Q$420,2,FALSE),IF($E$4=zonas!$T$2,VLOOKUP(1+SUM($C$5:C114),zonas!$U$2:$W$420,2,FALSE),VLOOKUP(1+SUM($C$5:C114),zonas!$Z$2:$AB$420,2,FALSE))))</f>
        <v>Río-Bodión</v>
      </c>
      <c r="E114" s="34" t="str">
        <f>IF(ISNA(IF(D113=D112,"",IF($E$4=zonas!$N$2,VLOOKUP(1+SUM($C$5:C113),zonas!$O$2:$Q$420,2,FALSE),IF($E$4=zonas!$T$2,VLOOKUP(1+SUM($C$5:C113),zonas!$U$2:$W$420,2,FALSE),VLOOKUP(1+SUM($C$5:C113),zonas!$Z$2:$AB$420,2,FALSE)))))=TRUE,"",IF(D113=D112,"",IF($E$4=zonas!$N$2,VLOOKUP(1+SUM($C$5:C113),zonas!$O$2:$Q$420,2,FALSE),IF($E$4=zonas!$T$2,VLOOKUP(1+SUM($C$5:C113),zonas!$U$2:$W$420,2,FALSE),VLOOKUP(1+SUM($C$5:C113),zonas!$Z$2:$AB$420,2,FALSE)))))</f>
        <v/>
      </c>
      <c r="F114" t="str">
        <f>IF(ISNA(IF($E$4=zonas!$N$2,VLOOKUP(B112,zonas!$O109:$Q$420,3,FALSE),IF($E$4=zonas!$T$2,VLOOKUP(B112,zonas!$U109:$W$420,3,FALSE),VLOOKUP(B112,zonas!$Z109:$AB$420,3,FALSE))))=TRUE,"",IF($E$4=zonas!$N$2,VLOOKUP(B112,zonas!$O109:$Q$420,3,FALSE),IF($E$4=zonas!$T$2,VLOOKUP(B112,zonas!$U109:$W$420,3,FALSE),VLOOKUP(B112,zonas!$Z109:$AB$420,3,FALSE))))</f>
        <v>Fuente del Maestre</v>
      </c>
    </row>
    <row r="115" spans="1:6" ht="15.6" x14ac:dyDescent="0.3">
      <c r="A115" s="31">
        <f t="shared" si="2"/>
        <v>0</v>
      </c>
      <c r="B115" s="31">
        <f>+SUM($A$5:A115)</f>
        <v>9</v>
      </c>
      <c r="C115" s="31">
        <f t="shared" si="4"/>
        <v>0</v>
      </c>
      <c r="D115" s="31" t="str">
        <f>IF(ISNA(IF($E$4=zonas!$N$2,VLOOKUP(1+SUM($C$5:C115),zonas!$O$2:$Q$420,2,FALSE),IF($E$4=zonas!$T$2,VLOOKUP(1+SUM($C$5:C115),zonas!$U$2:$W$420,2,FALSE),VLOOKUP(1+SUM($C$5:C115),zonas!$Z$2:$AB$420,2,FALSE))))=TRUE,"",IF($E$4=zonas!$N$2,VLOOKUP(1+SUM($C$5:C115),zonas!$O$2:$Q$420,2,FALSE),IF($E$4=zonas!$T$2,VLOOKUP(1+SUM($C$5:C115),zonas!$U$2:$W$420,2,FALSE),VLOOKUP(1+SUM($C$5:C115),zonas!$Z$2:$AB$420,2,FALSE))))</f>
        <v>Río-Bodión</v>
      </c>
      <c r="E115" s="34" t="str">
        <f>IF(ISNA(IF(D114=D113,"",IF($E$4=zonas!$N$2,VLOOKUP(1+SUM($C$5:C114),zonas!$O$2:$Q$420,2,FALSE),IF($E$4=zonas!$T$2,VLOOKUP(1+SUM($C$5:C114),zonas!$U$2:$W$420,2,FALSE),VLOOKUP(1+SUM($C$5:C114),zonas!$Z$2:$AB$420,2,FALSE)))))=TRUE,"",IF(D114=D113,"",IF($E$4=zonas!$N$2,VLOOKUP(1+SUM($C$5:C114),zonas!$O$2:$Q$420,2,FALSE),IF($E$4=zonas!$T$2,VLOOKUP(1+SUM($C$5:C114),zonas!$U$2:$W$420,2,FALSE),VLOOKUP(1+SUM($C$5:C114),zonas!$Z$2:$AB$420,2,FALSE)))))</f>
        <v/>
      </c>
      <c r="F115" t="str">
        <f>IF(ISNA(IF($E$4=zonas!$N$2,VLOOKUP(B113,zonas!$O110:$Q$420,3,FALSE),IF($E$4=zonas!$T$2,VLOOKUP(B113,zonas!$U110:$W$420,3,FALSE),VLOOKUP(B113,zonas!$Z110:$AB$420,3,FALSE))))=TRUE,"",IF($E$4=zonas!$N$2,VLOOKUP(B113,zonas!$O110:$Q$420,3,FALSE),IF($E$4=zonas!$T$2,VLOOKUP(B113,zonas!$U110:$W$420,3,FALSE),VLOOKUP(B113,zonas!$Z110:$AB$420,3,FALSE))))</f>
        <v>Lapa (La)</v>
      </c>
    </row>
    <row r="116" spans="1:6" ht="15.6" x14ac:dyDescent="0.3">
      <c r="A116" s="31">
        <f t="shared" si="2"/>
        <v>0</v>
      </c>
      <c r="B116" s="31">
        <f>+SUM($A$5:A116)</f>
        <v>9</v>
      </c>
      <c r="C116" s="31">
        <f t="shared" si="4"/>
        <v>0</v>
      </c>
      <c r="D116" s="31" t="str">
        <f>IF(ISNA(IF($E$4=zonas!$N$2,VLOOKUP(1+SUM($C$5:C116),zonas!$O$2:$Q$420,2,FALSE),IF($E$4=zonas!$T$2,VLOOKUP(1+SUM($C$5:C116),zonas!$U$2:$W$420,2,FALSE),VLOOKUP(1+SUM($C$5:C116),zonas!$Z$2:$AB$420,2,FALSE))))=TRUE,"",IF($E$4=zonas!$N$2,VLOOKUP(1+SUM($C$5:C116),zonas!$O$2:$Q$420,2,FALSE),IF($E$4=zonas!$T$2,VLOOKUP(1+SUM($C$5:C116),zonas!$U$2:$W$420,2,FALSE),VLOOKUP(1+SUM($C$5:C116),zonas!$Z$2:$AB$420,2,FALSE))))</f>
        <v>Río-Bodión</v>
      </c>
      <c r="E116" s="34" t="str">
        <f>IF(ISNA(IF(D115=D114,"",IF($E$4=zonas!$N$2,VLOOKUP(1+SUM($C$5:C115),zonas!$O$2:$Q$420,2,FALSE),IF($E$4=zonas!$T$2,VLOOKUP(1+SUM($C$5:C115),zonas!$U$2:$W$420,2,FALSE),VLOOKUP(1+SUM($C$5:C115),zonas!$Z$2:$AB$420,2,FALSE)))))=TRUE,"",IF(D115=D114,"",IF($E$4=zonas!$N$2,VLOOKUP(1+SUM($C$5:C115),zonas!$O$2:$Q$420,2,FALSE),IF($E$4=zonas!$T$2,VLOOKUP(1+SUM($C$5:C115),zonas!$U$2:$W$420,2,FALSE),VLOOKUP(1+SUM($C$5:C115),zonas!$Z$2:$AB$420,2,FALSE)))))</f>
        <v/>
      </c>
      <c r="F116" t="str">
        <f>IF(ISNA(IF($E$4=zonas!$N$2,VLOOKUP(B114,zonas!$O111:$Q$420,3,FALSE),IF($E$4=zonas!$T$2,VLOOKUP(B114,zonas!$U111:$W$420,3,FALSE),VLOOKUP(B114,zonas!$Z111:$AB$420,3,FALSE))))=TRUE,"",IF($E$4=zonas!$N$2,VLOOKUP(B114,zonas!$O111:$Q$420,3,FALSE),IF($E$4=zonas!$T$2,VLOOKUP(B114,zonas!$U111:$W$420,3,FALSE),VLOOKUP(B114,zonas!$Z111:$AB$420,3,FALSE))))</f>
        <v>Medina de las Torres</v>
      </c>
    </row>
    <row r="117" spans="1:6" ht="15.6" x14ac:dyDescent="0.3">
      <c r="A117" s="31">
        <f t="shared" si="2"/>
        <v>0</v>
      </c>
      <c r="B117" s="31">
        <f>+SUM($A$5:A117)</f>
        <v>9</v>
      </c>
      <c r="C117" s="31">
        <f t="shared" si="4"/>
        <v>0</v>
      </c>
      <c r="D117" s="31" t="str">
        <f>IF(ISNA(IF($E$4=zonas!$N$2,VLOOKUP(1+SUM($C$5:C117),zonas!$O$2:$Q$420,2,FALSE),IF($E$4=zonas!$T$2,VLOOKUP(1+SUM($C$5:C117),zonas!$U$2:$W$420,2,FALSE),VLOOKUP(1+SUM($C$5:C117),zonas!$Z$2:$AB$420,2,FALSE))))=TRUE,"",IF($E$4=zonas!$N$2,VLOOKUP(1+SUM($C$5:C117),zonas!$O$2:$Q$420,2,FALSE),IF($E$4=zonas!$T$2,VLOOKUP(1+SUM($C$5:C117),zonas!$U$2:$W$420,2,FALSE),VLOOKUP(1+SUM($C$5:C117),zonas!$Z$2:$AB$420,2,FALSE))))</f>
        <v>Río-Bodión</v>
      </c>
      <c r="E117" s="34" t="str">
        <f>IF(ISNA(IF(D116=D115,"",IF($E$4=zonas!$N$2,VLOOKUP(1+SUM($C$5:C116),zonas!$O$2:$Q$420,2,FALSE),IF($E$4=zonas!$T$2,VLOOKUP(1+SUM($C$5:C116),zonas!$U$2:$W$420,2,FALSE),VLOOKUP(1+SUM($C$5:C116),zonas!$Z$2:$AB$420,2,FALSE)))))=TRUE,"",IF(D116=D115,"",IF($E$4=zonas!$N$2,VLOOKUP(1+SUM($C$5:C116),zonas!$O$2:$Q$420,2,FALSE),IF($E$4=zonas!$T$2,VLOOKUP(1+SUM($C$5:C116),zonas!$U$2:$W$420,2,FALSE),VLOOKUP(1+SUM($C$5:C116),zonas!$Z$2:$AB$420,2,FALSE)))))</f>
        <v/>
      </c>
      <c r="F117" t="str">
        <f>IF(ISNA(IF($E$4=zonas!$N$2,VLOOKUP(B115,zonas!$O112:$Q$420,3,FALSE),IF($E$4=zonas!$T$2,VLOOKUP(B115,zonas!$U112:$W$420,3,FALSE),VLOOKUP(B115,zonas!$Z112:$AB$420,3,FALSE))))=TRUE,"",IF($E$4=zonas!$N$2,VLOOKUP(B115,zonas!$O112:$Q$420,3,FALSE),IF($E$4=zonas!$T$2,VLOOKUP(B115,zonas!$U112:$W$420,3,FALSE),VLOOKUP(B115,zonas!$Z112:$AB$420,3,FALSE))))</f>
        <v>Morera (La)</v>
      </c>
    </row>
    <row r="118" spans="1:6" ht="15.6" x14ac:dyDescent="0.3">
      <c r="A118" s="31">
        <f t="shared" si="2"/>
        <v>0</v>
      </c>
      <c r="B118" s="31">
        <f>+SUM($A$5:A118)</f>
        <v>9</v>
      </c>
      <c r="C118" s="31">
        <f t="shared" si="4"/>
        <v>0</v>
      </c>
      <c r="D118" s="31" t="str">
        <f>IF(ISNA(IF($E$4=zonas!$N$2,VLOOKUP(1+SUM($C$5:C118),zonas!$O$2:$Q$420,2,FALSE),IF($E$4=zonas!$T$2,VLOOKUP(1+SUM($C$5:C118),zonas!$U$2:$W$420,2,FALSE),VLOOKUP(1+SUM($C$5:C118),zonas!$Z$2:$AB$420,2,FALSE))))=TRUE,"",IF($E$4=zonas!$N$2,VLOOKUP(1+SUM($C$5:C118),zonas!$O$2:$Q$420,2,FALSE),IF($E$4=zonas!$T$2,VLOOKUP(1+SUM($C$5:C118),zonas!$U$2:$W$420,2,FALSE),VLOOKUP(1+SUM($C$5:C118),zonas!$Z$2:$AB$420,2,FALSE))))</f>
        <v>Río-Bodión</v>
      </c>
      <c r="E118" s="34" t="str">
        <f>IF(ISNA(IF(D117=D116,"",IF($E$4=zonas!$N$2,VLOOKUP(1+SUM($C$5:C117),zonas!$O$2:$Q$420,2,FALSE),IF($E$4=zonas!$T$2,VLOOKUP(1+SUM($C$5:C117),zonas!$U$2:$W$420,2,FALSE),VLOOKUP(1+SUM($C$5:C117),zonas!$Z$2:$AB$420,2,FALSE)))))=TRUE,"",IF(D117=D116,"",IF($E$4=zonas!$N$2,VLOOKUP(1+SUM($C$5:C117),zonas!$O$2:$Q$420,2,FALSE),IF($E$4=zonas!$T$2,VLOOKUP(1+SUM($C$5:C117),zonas!$U$2:$W$420,2,FALSE),VLOOKUP(1+SUM($C$5:C117),zonas!$Z$2:$AB$420,2,FALSE)))))</f>
        <v/>
      </c>
      <c r="F118" t="str">
        <f>IF(ISNA(IF($E$4=zonas!$N$2,VLOOKUP(B116,zonas!$O113:$Q$420,3,FALSE),IF($E$4=zonas!$T$2,VLOOKUP(B116,zonas!$U113:$W$420,3,FALSE),VLOOKUP(B116,zonas!$Z113:$AB$420,3,FALSE))))=TRUE,"",IF($E$4=zonas!$N$2,VLOOKUP(B116,zonas!$O113:$Q$420,3,FALSE),IF($E$4=zonas!$T$2,VLOOKUP(B116,zonas!$U113:$W$420,3,FALSE),VLOOKUP(B116,zonas!$Z113:$AB$420,3,FALSE))))</f>
        <v>Parra (La)</v>
      </c>
    </row>
    <row r="119" spans="1:6" ht="15.6" x14ac:dyDescent="0.3">
      <c r="A119" s="31">
        <f t="shared" si="2"/>
        <v>0</v>
      </c>
      <c r="B119" s="31">
        <f>+SUM($A$5:A119)</f>
        <v>9</v>
      </c>
      <c r="C119" s="31">
        <f t="shared" si="4"/>
        <v>0</v>
      </c>
      <c r="D119" s="31" t="str">
        <f>IF(ISNA(IF($E$4=zonas!$N$2,VLOOKUP(1+SUM($C$5:C119),zonas!$O$2:$Q$420,2,FALSE),IF($E$4=zonas!$T$2,VLOOKUP(1+SUM($C$5:C119),zonas!$U$2:$W$420,2,FALSE),VLOOKUP(1+SUM($C$5:C119),zonas!$Z$2:$AB$420,2,FALSE))))=TRUE,"",IF($E$4=zonas!$N$2,VLOOKUP(1+SUM($C$5:C119),zonas!$O$2:$Q$420,2,FALSE),IF($E$4=zonas!$T$2,VLOOKUP(1+SUM($C$5:C119),zonas!$U$2:$W$420,2,FALSE),VLOOKUP(1+SUM($C$5:C119),zonas!$Z$2:$AB$420,2,FALSE))))</f>
        <v>Río-Bodión</v>
      </c>
      <c r="E119" s="34" t="str">
        <f>IF(ISNA(IF(D118=D117,"",IF($E$4=zonas!$N$2,VLOOKUP(1+SUM($C$5:C118),zonas!$O$2:$Q$420,2,FALSE),IF($E$4=zonas!$T$2,VLOOKUP(1+SUM($C$5:C118),zonas!$U$2:$W$420,2,FALSE),VLOOKUP(1+SUM($C$5:C118),zonas!$Z$2:$AB$420,2,FALSE)))))=TRUE,"",IF(D118=D117,"",IF($E$4=zonas!$N$2,VLOOKUP(1+SUM($C$5:C118),zonas!$O$2:$Q$420,2,FALSE),IF($E$4=zonas!$T$2,VLOOKUP(1+SUM($C$5:C118),zonas!$U$2:$W$420,2,FALSE),VLOOKUP(1+SUM($C$5:C118),zonas!$Z$2:$AB$420,2,FALSE)))))</f>
        <v/>
      </c>
      <c r="F119" t="str">
        <f>IF(ISNA(IF($E$4=zonas!$N$2,VLOOKUP(B117,zonas!$O114:$Q$420,3,FALSE),IF($E$4=zonas!$T$2,VLOOKUP(B117,zonas!$U114:$W$420,3,FALSE),VLOOKUP(B117,zonas!$Z114:$AB$420,3,FALSE))))=TRUE,"",IF($E$4=zonas!$N$2,VLOOKUP(B117,zonas!$O114:$Q$420,3,FALSE),IF($E$4=zonas!$T$2,VLOOKUP(B117,zonas!$U114:$W$420,3,FALSE),VLOOKUP(B117,zonas!$Z114:$AB$420,3,FALSE))))</f>
        <v>Puebla de Sancho Pérez</v>
      </c>
    </row>
    <row r="120" spans="1:6" ht="15.6" x14ac:dyDescent="0.3">
      <c r="A120" s="31">
        <f t="shared" si="2"/>
        <v>0</v>
      </c>
      <c r="B120" s="31">
        <f>+SUM($A$5:A120)</f>
        <v>9</v>
      </c>
      <c r="C120" s="31">
        <f t="shared" si="4"/>
        <v>0</v>
      </c>
      <c r="D120" s="31" t="str">
        <f>IF(ISNA(IF($E$4=zonas!$N$2,VLOOKUP(1+SUM($C$5:C120),zonas!$O$2:$Q$420,2,FALSE),IF($E$4=zonas!$T$2,VLOOKUP(1+SUM($C$5:C120),zonas!$U$2:$W$420,2,FALSE),VLOOKUP(1+SUM($C$5:C120),zonas!$Z$2:$AB$420,2,FALSE))))=TRUE,"",IF($E$4=zonas!$N$2,VLOOKUP(1+SUM($C$5:C120),zonas!$O$2:$Q$420,2,FALSE),IF($E$4=zonas!$T$2,VLOOKUP(1+SUM($C$5:C120),zonas!$U$2:$W$420,2,FALSE),VLOOKUP(1+SUM($C$5:C120),zonas!$Z$2:$AB$420,2,FALSE))))</f>
        <v>Río-Bodión</v>
      </c>
      <c r="E120" s="34" t="str">
        <f>IF(ISNA(IF(D119=D118,"",IF($E$4=zonas!$N$2,VLOOKUP(1+SUM($C$5:C119),zonas!$O$2:$Q$420,2,FALSE),IF($E$4=zonas!$T$2,VLOOKUP(1+SUM($C$5:C119),zonas!$U$2:$W$420,2,FALSE),VLOOKUP(1+SUM($C$5:C119),zonas!$Z$2:$AB$420,2,FALSE)))))=TRUE,"",IF(D119=D118,"",IF($E$4=zonas!$N$2,VLOOKUP(1+SUM($C$5:C119),zonas!$O$2:$Q$420,2,FALSE),IF($E$4=zonas!$T$2,VLOOKUP(1+SUM($C$5:C119),zonas!$U$2:$W$420,2,FALSE),VLOOKUP(1+SUM($C$5:C119),zonas!$Z$2:$AB$420,2,FALSE)))))</f>
        <v/>
      </c>
      <c r="F120" t="str">
        <f>IF(ISNA(IF($E$4=zonas!$N$2,VLOOKUP(B118,zonas!$O115:$Q$420,3,FALSE),IF($E$4=zonas!$T$2,VLOOKUP(B118,zonas!$U115:$W$420,3,FALSE),VLOOKUP(B118,zonas!$Z115:$AB$420,3,FALSE))))=TRUE,"",IF($E$4=zonas!$N$2,VLOOKUP(B118,zonas!$O115:$Q$420,3,FALSE),IF($E$4=zonas!$T$2,VLOOKUP(B118,zonas!$U115:$W$420,3,FALSE),VLOOKUP(B118,zonas!$Z115:$AB$420,3,FALSE))))</f>
        <v>Santos de Maimona (Los)</v>
      </c>
    </row>
    <row r="121" spans="1:6" ht="15.6" x14ac:dyDescent="0.3">
      <c r="A121" s="31">
        <f t="shared" si="2"/>
        <v>0</v>
      </c>
      <c r="B121" s="31">
        <f>+SUM($A$5:A121)</f>
        <v>9</v>
      </c>
      <c r="C121" s="31">
        <f t="shared" si="4"/>
        <v>0</v>
      </c>
      <c r="D121" s="31" t="str">
        <f>IF(ISNA(IF($E$4=zonas!$N$2,VLOOKUP(1+SUM($C$5:C121),zonas!$O$2:$Q$420,2,FALSE),IF($E$4=zonas!$T$2,VLOOKUP(1+SUM($C$5:C121),zonas!$U$2:$W$420,2,FALSE),VLOOKUP(1+SUM($C$5:C121),zonas!$Z$2:$AB$420,2,FALSE))))=TRUE,"",IF($E$4=zonas!$N$2,VLOOKUP(1+SUM($C$5:C121),zonas!$O$2:$Q$420,2,FALSE),IF($E$4=zonas!$T$2,VLOOKUP(1+SUM($C$5:C121),zonas!$U$2:$W$420,2,FALSE),VLOOKUP(1+SUM($C$5:C121),zonas!$Z$2:$AB$420,2,FALSE))))</f>
        <v>Río-Bodión</v>
      </c>
      <c r="E121" s="34" t="str">
        <f>IF(ISNA(IF(D120=D119,"",IF($E$4=zonas!$N$2,VLOOKUP(1+SUM($C$5:C120),zonas!$O$2:$Q$420,2,FALSE),IF($E$4=zonas!$T$2,VLOOKUP(1+SUM($C$5:C120),zonas!$U$2:$W$420,2,FALSE),VLOOKUP(1+SUM($C$5:C120),zonas!$Z$2:$AB$420,2,FALSE)))))=TRUE,"",IF(D120=D119,"",IF($E$4=zonas!$N$2,VLOOKUP(1+SUM($C$5:C120),zonas!$O$2:$Q$420,2,FALSE),IF($E$4=zonas!$T$2,VLOOKUP(1+SUM($C$5:C120),zonas!$U$2:$W$420,2,FALSE),VLOOKUP(1+SUM($C$5:C120),zonas!$Z$2:$AB$420,2,FALSE)))))</f>
        <v/>
      </c>
      <c r="F121" t="str">
        <f>IF(ISNA(IF($E$4=zonas!$N$2,VLOOKUP(B119,zonas!$O116:$Q$420,3,FALSE),IF($E$4=zonas!$T$2,VLOOKUP(B119,zonas!$U116:$W$420,3,FALSE),VLOOKUP(B119,zonas!$Z116:$AB$420,3,FALSE))))=TRUE,"",IF($E$4=zonas!$N$2,VLOOKUP(B119,zonas!$O116:$Q$420,3,FALSE),IF($E$4=zonas!$T$2,VLOOKUP(B119,zonas!$U116:$W$420,3,FALSE),VLOOKUP(B119,zonas!$Z116:$AB$420,3,FALSE))))</f>
        <v>Valencia del Ventoso</v>
      </c>
    </row>
    <row r="122" spans="1:6" ht="15.6" x14ac:dyDescent="0.3">
      <c r="A122" s="31">
        <f t="shared" si="2"/>
        <v>0</v>
      </c>
      <c r="B122" s="31">
        <f>+SUM($A$5:A122)</f>
        <v>9</v>
      </c>
      <c r="C122" s="31">
        <f t="shared" si="4"/>
        <v>0</v>
      </c>
      <c r="D122" s="31" t="str">
        <f>IF(ISNA(IF($E$4=zonas!$N$2,VLOOKUP(1+SUM($C$5:C122),zonas!$O$2:$Q$420,2,FALSE),IF($E$4=zonas!$T$2,VLOOKUP(1+SUM($C$5:C122),zonas!$U$2:$W$420,2,FALSE),VLOOKUP(1+SUM($C$5:C122),zonas!$Z$2:$AB$420,2,FALSE))))=TRUE,"",IF($E$4=zonas!$N$2,VLOOKUP(1+SUM($C$5:C122),zonas!$O$2:$Q$420,2,FALSE),IF($E$4=zonas!$T$2,VLOOKUP(1+SUM($C$5:C122),zonas!$U$2:$W$420,2,FALSE),VLOOKUP(1+SUM($C$5:C122),zonas!$Z$2:$AB$420,2,FALSE))))</f>
        <v>Río-Bodión</v>
      </c>
      <c r="E122" s="34" t="str">
        <f>IF(ISNA(IF(D121=D120,"",IF($E$4=zonas!$N$2,VLOOKUP(1+SUM($C$5:C121),zonas!$O$2:$Q$420,2,FALSE),IF($E$4=zonas!$T$2,VLOOKUP(1+SUM($C$5:C121),zonas!$U$2:$W$420,2,FALSE),VLOOKUP(1+SUM($C$5:C121),zonas!$Z$2:$AB$420,2,FALSE)))))=TRUE,"",IF(D121=D120,"",IF($E$4=zonas!$N$2,VLOOKUP(1+SUM($C$5:C121),zonas!$O$2:$Q$420,2,FALSE),IF($E$4=zonas!$T$2,VLOOKUP(1+SUM($C$5:C121),zonas!$U$2:$W$420,2,FALSE),VLOOKUP(1+SUM($C$5:C121),zonas!$Z$2:$AB$420,2,FALSE)))))</f>
        <v/>
      </c>
      <c r="F122" t="str">
        <f>IF(ISNA(IF($E$4=zonas!$N$2,VLOOKUP(B120,zonas!$O117:$Q$420,3,FALSE),IF($E$4=zonas!$T$2,VLOOKUP(B120,zonas!$U117:$W$420,3,FALSE),VLOOKUP(B120,zonas!$Z117:$AB$420,3,FALSE))))=TRUE,"",IF($E$4=zonas!$N$2,VLOOKUP(B120,zonas!$O117:$Q$420,3,FALSE),IF($E$4=zonas!$T$2,VLOOKUP(B120,zonas!$U117:$W$420,3,FALSE),VLOOKUP(B120,zonas!$Z117:$AB$420,3,FALSE))))</f>
        <v>Valverde de Burguillos</v>
      </c>
    </row>
    <row r="123" spans="1:6" ht="15.6" x14ac:dyDescent="0.3">
      <c r="A123" s="31">
        <f t="shared" si="2"/>
        <v>1</v>
      </c>
      <c r="B123" s="31">
        <f>+SUM($A$5:A123)</f>
        <v>10</v>
      </c>
      <c r="C123" s="31">
        <f t="shared" si="4"/>
        <v>1</v>
      </c>
      <c r="D123" s="31" t="str">
        <f>IF(ISNA(IF($E$4=zonas!$N$2,VLOOKUP(1+SUM($C$5:C123),zonas!$O$2:$Q$420,2,FALSE),IF($E$4=zonas!$T$2,VLOOKUP(1+SUM($C$5:C123),zonas!$U$2:$W$420,2,FALSE),VLOOKUP(1+SUM($C$5:C123),zonas!$Z$2:$AB$420,2,FALSE))))=TRUE,"",IF($E$4=zonas!$N$2,VLOOKUP(1+SUM($C$5:C123),zonas!$O$2:$Q$420,2,FALSE),IF($E$4=zonas!$T$2,VLOOKUP(1+SUM($C$5:C123),zonas!$U$2:$W$420,2,FALSE),VLOOKUP(1+SUM($C$5:C123),zonas!$Z$2:$AB$420,2,FALSE))))</f>
        <v>Siberia</v>
      </c>
      <c r="E123" s="34" t="str">
        <f>IF(ISNA(IF(D122=D121,"",IF($E$4=zonas!$N$2,VLOOKUP(1+SUM($C$5:C122),zonas!$O$2:$Q$420,2,FALSE),IF($E$4=zonas!$T$2,VLOOKUP(1+SUM($C$5:C122),zonas!$U$2:$W$420,2,FALSE),VLOOKUP(1+SUM($C$5:C122),zonas!$Z$2:$AB$420,2,FALSE)))))=TRUE,"",IF(D122=D121,"",IF($E$4=zonas!$N$2,VLOOKUP(1+SUM($C$5:C122),zonas!$O$2:$Q$420,2,FALSE),IF($E$4=zonas!$T$2,VLOOKUP(1+SUM($C$5:C122),zonas!$U$2:$W$420,2,FALSE),VLOOKUP(1+SUM($C$5:C122),zonas!$Z$2:$AB$420,2,FALSE)))))</f>
        <v/>
      </c>
      <c r="F123" t="str">
        <f>IF(ISNA(IF($E$4=zonas!$N$2,VLOOKUP(B121,zonas!$O118:$Q$420,3,FALSE),IF($E$4=zonas!$T$2,VLOOKUP(B121,zonas!$U118:$W$420,3,FALSE),VLOOKUP(B121,zonas!$Z118:$AB$420,3,FALSE))))=TRUE,"",IF($E$4=zonas!$N$2,VLOOKUP(B121,zonas!$O118:$Q$420,3,FALSE),IF($E$4=zonas!$T$2,VLOOKUP(B121,zonas!$U118:$W$420,3,FALSE),VLOOKUP(B121,zonas!$Z118:$AB$420,3,FALSE))))</f>
        <v>Zafra</v>
      </c>
    </row>
    <row r="124" spans="1:6" ht="15.6" x14ac:dyDescent="0.3">
      <c r="A124" s="31">
        <f t="shared" si="2"/>
        <v>0</v>
      </c>
      <c r="B124" s="31">
        <f>+SUM($A$5:A124)</f>
        <v>10</v>
      </c>
      <c r="C124" s="31">
        <f t="shared" si="4"/>
        <v>0</v>
      </c>
      <c r="D124" s="31" t="str">
        <f>IF(ISNA(IF($E$4=zonas!$N$2,VLOOKUP(1+SUM($C$5:C124),zonas!$O$2:$Q$420,2,FALSE),IF($E$4=zonas!$T$2,VLOOKUP(1+SUM($C$5:C124),zonas!$U$2:$W$420,2,FALSE),VLOOKUP(1+SUM($C$5:C124),zonas!$Z$2:$AB$420,2,FALSE))))=TRUE,"",IF($E$4=zonas!$N$2,VLOOKUP(1+SUM($C$5:C124),zonas!$O$2:$Q$420,2,FALSE),IF($E$4=zonas!$T$2,VLOOKUP(1+SUM($C$5:C124),zonas!$U$2:$W$420,2,FALSE),VLOOKUP(1+SUM($C$5:C124),zonas!$Z$2:$AB$420,2,FALSE))))</f>
        <v>Siberia</v>
      </c>
      <c r="E124" s="34" t="str">
        <f>IF(ISNA(IF(D123=D122,"",IF($E$4=zonas!$N$2,VLOOKUP(1+SUM($C$5:C123),zonas!$O$2:$Q$420,2,FALSE),IF($E$4=zonas!$T$2,VLOOKUP(1+SUM($C$5:C123),zonas!$U$2:$W$420,2,FALSE),VLOOKUP(1+SUM($C$5:C123),zonas!$Z$2:$AB$420,2,FALSE)))))=TRUE,"",IF(D123=D122,"",IF($E$4=zonas!$N$2,VLOOKUP(1+SUM($C$5:C123),zonas!$O$2:$Q$420,2,FALSE),IF($E$4=zonas!$T$2,VLOOKUP(1+SUM($C$5:C123),zonas!$U$2:$W$420,2,FALSE),VLOOKUP(1+SUM($C$5:C123),zonas!$Z$2:$AB$420,2,FALSE)))))</f>
        <v>Siberia</v>
      </c>
      <c r="F124" t="str">
        <f>IF(ISNA(IF($E$4=zonas!$N$2,VLOOKUP(B122,zonas!$O119:$Q$420,3,FALSE),IF($E$4=zonas!$T$2,VLOOKUP(B122,zonas!$U119:$W$420,3,FALSE),VLOOKUP(B122,zonas!$Z119:$AB$420,3,FALSE))))=TRUE,"",IF($E$4=zonas!$N$2,VLOOKUP(B122,zonas!$O119:$Q$420,3,FALSE),IF($E$4=zonas!$T$2,VLOOKUP(B122,zonas!$U119:$W$420,3,FALSE),VLOOKUP(B122,zonas!$Z119:$AB$420,3,FALSE))))</f>
        <v/>
      </c>
    </row>
    <row r="125" spans="1:6" ht="15.6" x14ac:dyDescent="0.3">
      <c r="A125" s="31">
        <f t="shared" si="2"/>
        <v>0</v>
      </c>
      <c r="B125" s="31">
        <f>+SUM($A$5:A125)</f>
        <v>10</v>
      </c>
      <c r="C125" s="31">
        <f t="shared" si="4"/>
        <v>0</v>
      </c>
      <c r="D125" s="31" t="str">
        <f>IF(ISNA(IF($E$4=zonas!$N$2,VLOOKUP(1+SUM($C$5:C125),zonas!$O$2:$Q$420,2,FALSE),IF($E$4=zonas!$T$2,VLOOKUP(1+SUM($C$5:C125),zonas!$U$2:$W$420,2,FALSE),VLOOKUP(1+SUM($C$5:C125),zonas!$Z$2:$AB$420,2,FALSE))))=TRUE,"",IF($E$4=zonas!$N$2,VLOOKUP(1+SUM($C$5:C125),zonas!$O$2:$Q$420,2,FALSE),IF($E$4=zonas!$T$2,VLOOKUP(1+SUM($C$5:C125),zonas!$U$2:$W$420,2,FALSE),VLOOKUP(1+SUM($C$5:C125),zonas!$Z$2:$AB$420,2,FALSE))))</f>
        <v>Siberia</v>
      </c>
      <c r="E125" s="34" t="str">
        <f>IF(ISNA(IF(D124=D123,"",IF($E$4=zonas!$N$2,VLOOKUP(1+SUM($C$5:C124),zonas!$O$2:$Q$420,2,FALSE),IF($E$4=zonas!$T$2,VLOOKUP(1+SUM($C$5:C124),zonas!$U$2:$W$420,2,FALSE),VLOOKUP(1+SUM($C$5:C124),zonas!$Z$2:$AB$420,2,FALSE)))))=TRUE,"",IF(D124=D123,"",IF($E$4=zonas!$N$2,VLOOKUP(1+SUM($C$5:C124),zonas!$O$2:$Q$420,2,FALSE),IF($E$4=zonas!$T$2,VLOOKUP(1+SUM($C$5:C124),zonas!$U$2:$W$420,2,FALSE),VLOOKUP(1+SUM($C$5:C124),zonas!$Z$2:$AB$420,2,FALSE)))))</f>
        <v/>
      </c>
      <c r="F125" t="str">
        <f>IF(ISNA(IF($E$4=zonas!$N$2,VLOOKUP(B123,zonas!$O120:$Q$420,3,FALSE),IF($E$4=zonas!$T$2,VLOOKUP(B123,zonas!$U120:$W$420,3,FALSE),VLOOKUP(B123,zonas!$Z120:$AB$420,3,FALSE))))=TRUE,"",IF($E$4=zonas!$N$2,VLOOKUP(B123,zonas!$O120:$Q$420,3,FALSE),IF($E$4=zonas!$T$2,VLOOKUP(B123,zonas!$U120:$W$420,3,FALSE),VLOOKUP(B123,zonas!$Z120:$AB$420,3,FALSE))))</f>
        <v>Baterno</v>
      </c>
    </row>
    <row r="126" spans="1:6" ht="15.6" x14ac:dyDescent="0.3">
      <c r="A126" s="31">
        <f t="shared" si="2"/>
        <v>0</v>
      </c>
      <c r="B126" s="31">
        <f>+SUM($A$5:A126)</f>
        <v>10</v>
      </c>
      <c r="C126" s="31">
        <f t="shared" si="4"/>
        <v>0</v>
      </c>
      <c r="D126" s="31" t="str">
        <f>IF(ISNA(IF($E$4=zonas!$N$2,VLOOKUP(1+SUM($C$5:C126),zonas!$O$2:$Q$420,2,FALSE),IF($E$4=zonas!$T$2,VLOOKUP(1+SUM($C$5:C126),zonas!$U$2:$W$420,2,FALSE),VLOOKUP(1+SUM($C$5:C126),zonas!$Z$2:$AB$420,2,FALSE))))=TRUE,"",IF($E$4=zonas!$N$2,VLOOKUP(1+SUM($C$5:C126),zonas!$O$2:$Q$420,2,FALSE),IF($E$4=zonas!$T$2,VLOOKUP(1+SUM($C$5:C126),zonas!$U$2:$W$420,2,FALSE),VLOOKUP(1+SUM($C$5:C126),zonas!$Z$2:$AB$420,2,FALSE))))</f>
        <v>Siberia</v>
      </c>
      <c r="E126" s="34" t="str">
        <f>IF(ISNA(IF(D125=D124,"",IF($E$4=zonas!$N$2,VLOOKUP(1+SUM($C$5:C125),zonas!$O$2:$Q$420,2,FALSE),IF($E$4=zonas!$T$2,VLOOKUP(1+SUM($C$5:C125),zonas!$U$2:$W$420,2,FALSE),VLOOKUP(1+SUM($C$5:C125),zonas!$Z$2:$AB$420,2,FALSE)))))=TRUE,"",IF(D125=D124,"",IF($E$4=zonas!$N$2,VLOOKUP(1+SUM($C$5:C125),zonas!$O$2:$Q$420,2,FALSE),IF($E$4=zonas!$T$2,VLOOKUP(1+SUM($C$5:C125),zonas!$U$2:$W$420,2,FALSE),VLOOKUP(1+SUM($C$5:C125),zonas!$Z$2:$AB$420,2,FALSE)))))</f>
        <v/>
      </c>
      <c r="F126" t="str">
        <f>IF(ISNA(IF($E$4=zonas!$N$2,VLOOKUP(B124,zonas!$O121:$Q$420,3,FALSE),IF($E$4=zonas!$T$2,VLOOKUP(B124,zonas!$U121:$W$420,3,FALSE),VLOOKUP(B124,zonas!$Z121:$AB$420,3,FALSE))))=TRUE,"",IF($E$4=zonas!$N$2,VLOOKUP(B124,zonas!$O121:$Q$420,3,FALSE),IF($E$4=zonas!$T$2,VLOOKUP(B124,zonas!$U121:$W$420,3,FALSE),VLOOKUP(B124,zonas!$Z121:$AB$420,3,FALSE))))</f>
        <v>Casas de Don Pedro</v>
      </c>
    </row>
    <row r="127" spans="1:6" ht="15.6" x14ac:dyDescent="0.3">
      <c r="A127" s="31">
        <f t="shared" si="2"/>
        <v>0</v>
      </c>
      <c r="B127" s="31">
        <f>+SUM($A$5:A127)</f>
        <v>10</v>
      </c>
      <c r="C127" s="31">
        <f t="shared" si="4"/>
        <v>0</v>
      </c>
      <c r="D127" s="31" t="str">
        <f>IF(ISNA(IF($E$4=zonas!$N$2,VLOOKUP(1+SUM($C$5:C127),zonas!$O$2:$Q$420,2,FALSE),IF($E$4=zonas!$T$2,VLOOKUP(1+SUM($C$5:C127),zonas!$U$2:$W$420,2,FALSE),VLOOKUP(1+SUM($C$5:C127),zonas!$Z$2:$AB$420,2,FALSE))))=TRUE,"",IF($E$4=zonas!$N$2,VLOOKUP(1+SUM($C$5:C127),zonas!$O$2:$Q$420,2,FALSE),IF($E$4=zonas!$T$2,VLOOKUP(1+SUM($C$5:C127),zonas!$U$2:$W$420,2,FALSE),VLOOKUP(1+SUM($C$5:C127),zonas!$Z$2:$AB$420,2,FALSE))))</f>
        <v>Siberia</v>
      </c>
      <c r="E127" s="34" t="str">
        <f>IF(ISNA(IF(D126=D125,"",IF($E$4=zonas!$N$2,VLOOKUP(1+SUM($C$5:C126),zonas!$O$2:$Q$420,2,FALSE),IF($E$4=zonas!$T$2,VLOOKUP(1+SUM($C$5:C126),zonas!$U$2:$W$420,2,FALSE),VLOOKUP(1+SUM($C$5:C126),zonas!$Z$2:$AB$420,2,FALSE)))))=TRUE,"",IF(D126=D125,"",IF($E$4=zonas!$N$2,VLOOKUP(1+SUM($C$5:C126),zonas!$O$2:$Q$420,2,FALSE),IF($E$4=zonas!$T$2,VLOOKUP(1+SUM($C$5:C126),zonas!$U$2:$W$420,2,FALSE),VLOOKUP(1+SUM($C$5:C126),zonas!$Z$2:$AB$420,2,FALSE)))))</f>
        <v/>
      </c>
      <c r="F127" t="str">
        <f>IF(ISNA(IF($E$4=zonas!$N$2,VLOOKUP(B125,zonas!$O122:$Q$420,3,FALSE),IF($E$4=zonas!$T$2,VLOOKUP(B125,zonas!$U122:$W$420,3,FALSE),VLOOKUP(B125,zonas!$Z122:$AB$420,3,FALSE))))=TRUE,"",IF($E$4=zonas!$N$2,VLOOKUP(B125,zonas!$O122:$Q$420,3,FALSE),IF($E$4=zonas!$T$2,VLOOKUP(B125,zonas!$U122:$W$420,3,FALSE),VLOOKUP(B125,zonas!$Z122:$AB$420,3,FALSE))))</f>
        <v>Castilblanco</v>
      </c>
    </row>
    <row r="128" spans="1:6" ht="15.6" x14ac:dyDescent="0.3">
      <c r="A128" s="31">
        <f t="shared" si="2"/>
        <v>0</v>
      </c>
      <c r="B128" s="31">
        <f>+SUM($A$5:A128)</f>
        <v>10</v>
      </c>
      <c r="C128" s="31">
        <f t="shared" si="4"/>
        <v>0</v>
      </c>
      <c r="D128" s="31" t="str">
        <f>IF(ISNA(IF($E$4=zonas!$N$2,VLOOKUP(1+SUM($C$5:C128),zonas!$O$2:$Q$420,2,FALSE),IF($E$4=zonas!$T$2,VLOOKUP(1+SUM($C$5:C128),zonas!$U$2:$W$420,2,FALSE),VLOOKUP(1+SUM($C$5:C128),zonas!$Z$2:$AB$420,2,FALSE))))=TRUE,"",IF($E$4=zonas!$N$2,VLOOKUP(1+SUM($C$5:C128),zonas!$O$2:$Q$420,2,FALSE),IF($E$4=zonas!$T$2,VLOOKUP(1+SUM($C$5:C128),zonas!$U$2:$W$420,2,FALSE),VLOOKUP(1+SUM($C$5:C128),zonas!$Z$2:$AB$420,2,FALSE))))</f>
        <v>Siberia</v>
      </c>
      <c r="E128" s="34" t="str">
        <f>IF(ISNA(IF(D127=D126,"",IF($E$4=zonas!$N$2,VLOOKUP(1+SUM($C$5:C127),zonas!$O$2:$Q$420,2,FALSE),IF($E$4=zonas!$T$2,VLOOKUP(1+SUM($C$5:C127),zonas!$U$2:$W$420,2,FALSE),VLOOKUP(1+SUM($C$5:C127),zonas!$Z$2:$AB$420,2,FALSE)))))=TRUE,"",IF(D127=D126,"",IF($E$4=zonas!$N$2,VLOOKUP(1+SUM($C$5:C127),zonas!$O$2:$Q$420,2,FALSE),IF($E$4=zonas!$T$2,VLOOKUP(1+SUM($C$5:C127),zonas!$U$2:$W$420,2,FALSE),VLOOKUP(1+SUM($C$5:C127),zonas!$Z$2:$AB$420,2,FALSE)))))</f>
        <v/>
      </c>
      <c r="F128" t="str">
        <f>IF(ISNA(IF($E$4=zonas!$N$2,VLOOKUP(B126,zonas!$O123:$Q$420,3,FALSE),IF($E$4=zonas!$T$2,VLOOKUP(B126,zonas!$U123:$W$420,3,FALSE),VLOOKUP(B126,zonas!$Z123:$AB$420,3,FALSE))))=TRUE,"",IF($E$4=zonas!$N$2,VLOOKUP(B126,zonas!$O123:$Q$420,3,FALSE),IF($E$4=zonas!$T$2,VLOOKUP(B126,zonas!$U123:$W$420,3,FALSE),VLOOKUP(B126,zonas!$Z123:$AB$420,3,FALSE))))</f>
        <v>Esparragosa de Lares</v>
      </c>
    </row>
    <row r="129" spans="1:6" ht="15.6" x14ac:dyDescent="0.3">
      <c r="A129" s="31">
        <f t="shared" si="2"/>
        <v>0</v>
      </c>
      <c r="B129" s="31">
        <f>+SUM($A$5:A129)</f>
        <v>10</v>
      </c>
      <c r="C129" s="31">
        <f t="shared" si="4"/>
        <v>0</v>
      </c>
      <c r="D129" s="31" t="str">
        <f>IF(ISNA(IF($E$4=zonas!$N$2,VLOOKUP(1+SUM($C$5:C129),zonas!$O$2:$Q$420,2,FALSE),IF($E$4=zonas!$T$2,VLOOKUP(1+SUM($C$5:C129),zonas!$U$2:$W$420,2,FALSE),VLOOKUP(1+SUM($C$5:C129),zonas!$Z$2:$AB$420,2,FALSE))))=TRUE,"",IF($E$4=zonas!$N$2,VLOOKUP(1+SUM($C$5:C129),zonas!$O$2:$Q$420,2,FALSE),IF($E$4=zonas!$T$2,VLOOKUP(1+SUM($C$5:C129),zonas!$U$2:$W$420,2,FALSE),VLOOKUP(1+SUM($C$5:C129),zonas!$Z$2:$AB$420,2,FALSE))))</f>
        <v>Siberia</v>
      </c>
      <c r="E129" s="34" t="str">
        <f>IF(ISNA(IF(D128=D127,"",IF($E$4=zonas!$N$2,VLOOKUP(1+SUM($C$5:C128),zonas!$O$2:$Q$420,2,FALSE),IF($E$4=zonas!$T$2,VLOOKUP(1+SUM($C$5:C128),zonas!$U$2:$W$420,2,FALSE),VLOOKUP(1+SUM($C$5:C128),zonas!$Z$2:$AB$420,2,FALSE)))))=TRUE,"",IF(D128=D127,"",IF($E$4=zonas!$N$2,VLOOKUP(1+SUM($C$5:C128),zonas!$O$2:$Q$420,2,FALSE),IF($E$4=zonas!$T$2,VLOOKUP(1+SUM($C$5:C128),zonas!$U$2:$W$420,2,FALSE),VLOOKUP(1+SUM($C$5:C128),zonas!$Z$2:$AB$420,2,FALSE)))))</f>
        <v/>
      </c>
      <c r="F129" t="str">
        <f>IF(ISNA(IF($E$4=zonas!$N$2,VLOOKUP(B127,zonas!$O124:$Q$420,3,FALSE),IF($E$4=zonas!$T$2,VLOOKUP(B127,zonas!$U124:$W$420,3,FALSE),VLOOKUP(B127,zonas!$Z124:$AB$420,3,FALSE))))=TRUE,"",IF($E$4=zonas!$N$2,VLOOKUP(B127,zonas!$O124:$Q$420,3,FALSE),IF($E$4=zonas!$T$2,VLOOKUP(B127,zonas!$U124:$W$420,3,FALSE),VLOOKUP(B127,zonas!$Z124:$AB$420,3,FALSE))))</f>
        <v>Fuenlabrada de los Montes</v>
      </c>
    </row>
    <row r="130" spans="1:6" ht="15.6" x14ac:dyDescent="0.3">
      <c r="A130" s="31">
        <f t="shared" si="2"/>
        <v>0</v>
      </c>
      <c r="B130" s="31">
        <f>+SUM($A$5:A130)</f>
        <v>10</v>
      </c>
      <c r="C130" s="31">
        <f t="shared" si="4"/>
        <v>0</v>
      </c>
      <c r="D130" s="31" t="str">
        <f>IF(ISNA(IF($E$4=zonas!$N$2,VLOOKUP(1+SUM($C$5:C130),zonas!$O$2:$Q$420,2,FALSE),IF($E$4=zonas!$T$2,VLOOKUP(1+SUM($C$5:C130),zonas!$U$2:$W$420,2,FALSE),VLOOKUP(1+SUM($C$5:C130),zonas!$Z$2:$AB$420,2,FALSE))))=TRUE,"",IF($E$4=zonas!$N$2,VLOOKUP(1+SUM($C$5:C130),zonas!$O$2:$Q$420,2,FALSE),IF($E$4=zonas!$T$2,VLOOKUP(1+SUM($C$5:C130),zonas!$U$2:$W$420,2,FALSE),VLOOKUP(1+SUM($C$5:C130),zonas!$Z$2:$AB$420,2,FALSE))))</f>
        <v>Siberia</v>
      </c>
      <c r="E130" s="34" t="str">
        <f>IF(ISNA(IF(D129=D128,"",IF($E$4=zonas!$N$2,VLOOKUP(1+SUM($C$5:C129),zonas!$O$2:$Q$420,2,FALSE),IF($E$4=zonas!$T$2,VLOOKUP(1+SUM($C$5:C129),zonas!$U$2:$W$420,2,FALSE),VLOOKUP(1+SUM($C$5:C129),zonas!$Z$2:$AB$420,2,FALSE)))))=TRUE,"",IF(D129=D128,"",IF($E$4=zonas!$N$2,VLOOKUP(1+SUM($C$5:C129),zonas!$O$2:$Q$420,2,FALSE),IF($E$4=zonas!$T$2,VLOOKUP(1+SUM($C$5:C129),zonas!$U$2:$W$420,2,FALSE),VLOOKUP(1+SUM($C$5:C129),zonas!$Z$2:$AB$420,2,FALSE)))))</f>
        <v/>
      </c>
      <c r="F130" t="str">
        <f>IF(ISNA(IF($E$4=zonas!$N$2,VLOOKUP(B128,zonas!$O125:$Q$420,3,FALSE),IF($E$4=zonas!$T$2,VLOOKUP(B128,zonas!$U125:$W$420,3,FALSE),VLOOKUP(B128,zonas!$Z125:$AB$420,3,FALSE))))=TRUE,"",IF($E$4=zonas!$N$2,VLOOKUP(B128,zonas!$O125:$Q$420,3,FALSE),IF($E$4=zonas!$T$2,VLOOKUP(B128,zonas!$U125:$W$420,3,FALSE),VLOOKUP(B128,zonas!$Z125:$AB$420,3,FALSE))))</f>
        <v>Garbayuela</v>
      </c>
    </row>
    <row r="131" spans="1:6" ht="15.6" x14ac:dyDescent="0.3">
      <c r="A131" s="31">
        <f t="shared" si="2"/>
        <v>0</v>
      </c>
      <c r="B131" s="31">
        <f>+SUM($A$5:A131)</f>
        <v>10</v>
      </c>
      <c r="C131" s="31">
        <f t="shared" si="4"/>
        <v>0</v>
      </c>
      <c r="D131" s="31" t="str">
        <f>IF(ISNA(IF($E$4=zonas!$N$2,VLOOKUP(1+SUM($C$5:C131),zonas!$O$2:$Q$420,2,FALSE),IF($E$4=zonas!$T$2,VLOOKUP(1+SUM($C$5:C131),zonas!$U$2:$W$420,2,FALSE),VLOOKUP(1+SUM($C$5:C131),zonas!$Z$2:$AB$420,2,FALSE))))=TRUE,"",IF($E$4=zonas!$N$2,VLOOKUP(1+SUM($C$5:C131),zonas!$O$2:$Q$420,2,FALSE),IF($E$4=zonas!$T$2,VLOOKUP(1+SUM($C$5:C131),zonas!$U$2:$W$420,2,FALSE),VLOOKUP(1+SUM($C$5:C131),zonas!$Z$2:$AB$420,2,FALSE))))</f>
        <v>Siberia</v>
      </c>
      <c r="E131" s="34" t="str">
        <f>IF(ISNA(IF(D130=D129,"",IF($E$4=zonas!$N$2,VLOOKUP(1+SUM($C$5:C130),zonas!$O$2:$Q$420,2,FALSE),IF($E$4=zonas!$T$2,VLOOKUP(1+SUM($C$5:C130),zonas!$U$2:$W$420,2,FALSE),VLOOKUP(1+SUM($C$5:C130),zonas!$Z$2:$AB$420,2,FALSE)))))=TRUE,"",IF(D130=D129,"",IF($E$4=zonas!$N$2,VLOOKUP(1+SUM($C$5:C130),zonas!$O$2:$Q$420,2,FALSE),IF($E$4=zonas!$T$2,VLOOKUP(1+SUM($C$5:C130),zonas!$U$2:$W$420,2,FALSE),VLOOKUP(1+SUM($C$5:C130),zonas!$Z$2:$AB$420,2,FALSE)))))</f>
        <v/>
      </c>
      <c r="F131" t="str">
        <f>IF(ISNA(IF($E$4=zonas!$N$2,VLOOKUP(B129,zonas!$O126:$Q$420,3,FALSE),IF($E$4=zonas!$T$2,VLOOKUP(B129,zonas!$U126:$W$420,3,FALSE),VLOOKUP(B129,zonas!$Z126:$AB$420,3,FALSE))))=TRUE,"",IF($E$4=zonas!$N$2,VLOOKUP(B129,zonas!$O126:$Q$420,3,FALSE),IF($E$4=zonas!$T$2,VLOOKUP(B129,zonas!$U126:$W$420,3,FALSE),VLOOKUP(B129,zonas!$Z126:$AB$420,3,FALSE))))</f>
        <v>Garlitos</v>
      </c>
    </row>
    <row r="132" spans="1:6" ht="15.6" x14ac:dyDescent="0.3">
      <c r="A132" s="31">
        <f t="shared" si="2"/>
        <v>0</v>
      </c>
      <c r="B132" s="31">
        <f>+SUM($A$5:A132)</f>
        <v>10</v>
      </c>
      <c r="C132" s="31">
        <f t="shared" si="4"/>
        <v>0</v>
      </c>
      <c r="D132" s="31" t="str">
        <f>IF(ISNA(IF($E$4=zonas!$N$2,VLOOKUP(1+SUM($C$5:C132),zonas!$O$2:$Q$420,2,FALSE),IF($E$4=zonas!$T$2,VLOOKUP(1+SUM($C$5:C132),zonas!$U$2:$W$420,2,FALSE),VLOOKUP(1+SUM($C$5:C132),zonas!$Z$2:$AB$420,2,FALSE))))=TRUE,"",IF($E$4=zonas!$N$2,VLOOKUP(1+SUM($C$5:C132),zonas!$O$2:$Q$420,2,FALSE),IF($E$4=zonas!$T$2,VLOOKUP(1+SUM($C$5:C132),zonas!$U$2:$W$420,2,FALSE),VLOOKUP(1+SUM($C$5:C132),zonas!$Z$2:$AB$420,2,FALSE))))</f>
        <v>Siberia</v>
      </c>
      <c r="E132" s="34" t="str">
        <f>IF(ISNA(IF(D131=D130,"",IF($E$4=zonas!$N$2,VLOOKUP(1+SUM($C$5:C131),zonas!$O$2:$Q$420,2,FALSE),IF($E$4=zonas!$T$2,VLOOKUP(1+SUM($C$5:C131),zonas!$U$2:$W$420,2,FALSE),VLOOKUP(1+SUM($C$5:C131),zonas!$Z$2:$AB$420,2,FALSE)))))=TRUE,"",IF(D131=D130,"",IF($E$4=zonas!$N$2,VLOOKUP(1+SUM($C$5:C131),zonas!$O$2:$Q$420,2,FALSE),IF($E$4=zonas!$T$2,VLOOKUP(1+SUM($C$5:C131),zonas!$U$2:$W$420,2,FALSE),VLOOKUP(1+SUM($C$5:C131),zonas!$Z$2:$AB$420,2,FALSE)))))</f>
        <v/>
      </c>
      <c r="F132" t="str">
        <f>IF(ISNA(IF($E$4=zonas!$N$2,VLOOKUP(B130,zonas!$O127:$Q$420,3,FALSE),IF($E$4=zonas!$T$2,VLOOKUP(B130,zonas!$U127:$W$420,3,FALSE),VLOOKUP(B130,zonas!$Z127:$AB$420,3,FALSE))))=TRUE,"",IF($E$4=zonas!$N$2,VLOOKUP(B130,zonas!$O127:$Q$420,3,FALSE),IF($E$4=zonas!$T$2,VLOOKUP(B130,zonas!$U127:$W$420,3,FALSE),VLOOKUP(B130,zonas!$Z127:$AB$420,3,FALSE))))</f>
        <v>Helechosa de los Montes</v>
      </c>
    </row>
    <row r="133" spans="1:6" ht="15.6" x14ac:dyDescent="0.3">
      <c r="A133" s="31">
        <f t="shared" ref="A133:A196" si="5">+IF(ISNA(IF(D133=D132,0,1))=TRUE,"",IF(D133=D132,0,1))</f>
        <v>0</v>
      </c>
      <c r="B133" s="31">
        <f>+SUM($A$5:A133)</f>
        <v>10</v>
      </c>
      <c r="C133" s="31">
        <f t="shared" ref="C133:C196" si="6">+IF(F134="",1,0)</f>
        <v>0</v>
      </c>
      <c r="D133" s="31" t="str">
        <f>IF(ISNA(IF($E$4=zonas!$N$2,VLOOKUP(1+SUM($C$5:C133),zonas!$O$2:$Q$420,2,FALSE),IF($E$4=zonas!$T$2,VLOOKUP(1+SUM($C$5:C133),zonas!$U$2:$W$420,2,FALSE),VLOOKUP(1+SUM($C$5:C133),zonas!$Z$2:$AB$420,2,FALSE))))=TRUE,"",IF($E$4=zonas!$N$2,VLOOKUP(1+SUM($C$5:C133),zonas!$O$2:$Q$420,2,FALSE),IF($E$4=zonas!$T$2,VLOOKUP(1+SUM($C$5:C133),zonas!$U$2:$W$420,2,FALSE),VLOOKUP(1+SUM($C$5:C133),zonas!$Z$2:$AB$420,2,FALSE))))</f>
        <v>Siberia</v>
      </c>
      <c r="E133" s="34" t="str">
        <f>IF(ISNA(IF(D132=D131,"",IF($E$4=zonas!$N$2,VLOOKUP(1+SUM($C$5:C132),zonas!$O$2:$Q$420,2,FALSE),IF($E$4=zonas!$T$2,VLOOKUP(1+SUM($C$5:C132),zonas!$U$2:$W$420,2,FALSE),VLOOKUP(1+SUM($C$5:C132),zonas!$Z$2:$AB$420,2,FALSE)))))=TRUE,"",IF(D132=D131,"",IF($E$4=zonas!$N$2,VLOOKUP(1+SUM($C$5:C132),zonas!$O$2:$Q$420,2,FALSE),IF($E$4=zonas!$T$2,VLOOKUP(1+SUM($C$5:C132),zonas!$U$2:$W$420,2,FALSE),VLOOKUP(1+SUM($C$5:C132),zonas!$Z$2:$AB$420,2,FALSE)))))</f>
        <v/>
      </c>
      <c r="F133" t="str">
        <f>IF(ISNA(IF($E$4=zonas!$N$2,VLOOKUP(B131,zonas!$O128:$Q$420,3,FALSE),IF($E$4=zonas!$T$2,VLOOKUP(B131,zonas!$U128:$W$420,3,FALSE),VLOOKUP(B131,zonas!$Z128:$AB$420,3,FALSE))))=TRUE,"",IF($E$4=zonas!$N$2,VLOOKUP(B131,zonas!$O128:$Q$420,3,FALSE),IF($E$4=zonas!$T$2,VLOOKUP(B131,zonas!$U128:$W$420,3,FALSE),VLOOKUP(B131,zonas!$Z128:$AB$420,3,FALSE))))</f>
        <v>Herrera del Duque</v>
      </c>
    </row>
    <row r="134" spans="1:6" ht="15.6" x14ac:dyDescent="0.3">
      <c r="A134" s="31">
        <f t="shared" si="5"/>
        <v>0</v>
      </c>
      <c r="B134" s="31">
        <f>+SUM($A$5:A134)</f>
        <v>10</v>
      </c>
      <c r="C134" s="31">
        <f t="shared" si="6"/>
        <v>0</v>
      </c>
      <c r="D134" s="31" t="str">
        <f>IF(ISNA(IF($E$4=zonas!$N$2,VLOOKUP(1+SUM($C$5:C134),zonas!$O$2:$Q$420,2,FALSE),IF($E$4=zonas!$T$2,VLOOKUP(1+SUM($C$5:C134),zonas!$U$2:$W$420,2,FALSE),VLOOKUP(1+SUM($C$5:C134),zonas!$Z$2:$AB$420,2,FALSE))))=TRUE,"",IF($E$4=zonas!$N$2,VLOOKUP(1+SUM($C$5:C134),zonas!$O$2:$Q$420,2,FALSE),IF($E$4=zonas!$T$2,VLOOKUP(1+SUM($C$5:C134),zonas!$U$2:$W$420,2,FALSE),VLOOKUP(1+SUM($C$5:C134),zonas!$Z$2:$AB$420,2,FALSE))))</f>
        <v>Siberia</v>
      </c>
      <c r="E134" s="34" t="str">
        <f>IF(ISNA(IF(D133=D132,"",IF($E$4=zonas!$N$2,VLOOKUP(1+SUM($C$5:C133),zonas!$O$2:$Q$420,2,FALSE),IF($E$4=zonas!$T$2,VLOOKUP(1+SUM($C$5:C133),zonas!$U$2:$W$420,2,FALSE),VLOOKUP(1+SUM($C$5:C133),zonas!$Z$2:$AB$420,2,FALSE)))))=TRUE,"",IF(D133=D132,"",IF($E$4=zonas!$N$2,VLOOKUP(1+SUM($C$5:C133),zonas!$O$2:$Q$420,2,FALSE),IF($E$4=zonas!$T$2,VLOOKUP(1+SUM($C$5:C133),zonas!$U$2:$W$420,2,FALSE),VLOOKUP(1+SUM($C$5:C133),zonas!$Z$2:$AB$420,2,FALSE)))))</f>
        <v/>
      </c>
      <c r="F134" t="str">
        <f>IF(ISNA(IF($E$4=zonas!$N$2,VLOOKUP(B132,zonas!$O129:$Q$420,3,FALSE),IF($E$4=zonas!$T$2,VLOOKUP(B132,zonas!$U129:$W$420,3,FALSE),VLOOKUP(B132,zonas!$Z129:$AB$420,3,FALSE))))=TRUE,"",IF($E$4=zonas!$N$2,VLOOKUP(B132,zonas!$O129:$Q$420,3,FALSE),IF($E$4=zonas!$T$2,VLOOKUP(B132,zonas!$U129:$W$420,3,FALSE),VLOOKUP(B132,zonas!$Z129:$AB$420,3,FALSE))))</f>
        <v>Puebla de Alcocer</v>
      </c>
    </row>
    <row r="135" spans="1:6" ht="15.6" x14ac:dyDescent="0.3">
      <c r="A135" s="31">
        <f t="shared" si="5"/>
        <v>0</v>
      </c>
      <c r="B135" s="31">
        <f>+SUM($A$5:A135)</f>
        <v>10</v>
      </c>
      <c r="C135" s="31">
        <f t="shared" si="6"/>
        <v>0</v>
      </c>
      <c r="D135" s="31" t="str">
        <f>IF(ISNA(IF($E$4=zonas!$N$2,VLOOKUP(1+SUM($C$5:C135),zonas!$O$2:$Q$420,2,FALSE),IF($E$4=zonas!$T$2,VLOOKUP(1+SUM($C$5:C135),zonas!$U$2:$W$420,2,FALSE),VLOOKUP(1+SUM($C$5:C135),zonas!$Z$2:$AB$420,2,FALSE))))=TRUE,"",IF($E$4=zonas!$N$2,VLOOKUP(1+SUM($C$5:C135),zonas!$O$2:$Q$420,2,FALSE),IF($E$4=zonas!$T$2,VLOOKUP(1+SUM($C$5:C135),zonas!$U$2:$W$420,2,FALSE),VLOOKUP(1+SUM($C$5:C135),zonas!$Z$2:$AB$420,2,FALSE))))</f>
        <v>Siberia</v>
      </c>
      <c r="E135" s="34" t="str">
        <f>IF(ISNA(IF(D134=D133,"",IF($E$4=zonas!$N$2,VLOOKUP(1+SUM($C$5:C134),zonas!$O$2:$Q$420,2,FALSE),IF($E$4=zonas!$T$2,VLOOKUP(1+SUM($C$5:C134),zonas!$U$2:$W$420,2,FALSE),VLOOKUP(1+SUM($C$5:C134),zonas!$Z$2:$AB$420,2,FALSE)))))=TRUE,"",IF(D134=D133,"",IF($E$4=zonas!$N$2,VLOOKUP(1+SUM($C$5:C134),zonas!$O$2:$Q$420,2,FALSE),IF($E$4=zonas!$T$2,VLOOKUP(1+SUM($C$5:C134),zonas!$U$2:$W$420,2,FALSE),VLOOKUP(1+SUM($C$5:C134),zonas!$Z$2:$AB$420,2,FALSE)))))</f>
        <v/>
      </c>
      <c r="F135" t="str">
        <f>IF(ISNA(IF($E$4=zonas!$N$2,VLOOKUP(B133,zonas!$O130:$Q$420,3,FALSE),IF($E$4=zonas!$T$2,VLOOKUP(B133,zonas!$U130:$W$420,3,FALSE),VLOOKUP(B133,zonas!$Z130:$AB$420,3,FALSE))))=TRUE,"",IF($E$4=zonas!$N$2,VLOOKUP(B133,zonas!$O130:$Q$420,3,FALSE),IF($E$4=zonas!$T$2,VLOOKUP(B133,zonas!$U130:$W$420,3,FALSE),VLOOKUP(B133,zonas!$Z130:$AB$420,3,FALSE))))</f>
        <v>Risco</v>
      </c>
    </row>
    <row r="136" spans="1:6" ht="15.6" x14ac:dyDescent="0.3">
      <c r="A136" s="31">
        <f t="shared" si="5"/>
        <v>0</v>
      </c>
      <c r="B136" s="31">
        <f>+SUM($A$5:A136)</f>
        <v>10</v>
      </c>
      <c r="C136" s="31">
        <f t="shared" si="6"/>
        <v>0</v>
      </c>
      <c r="D136" s="31" t="str">
        <f>IF(ISNA(IF($E$4=zonas!$N$2,VLOOKUP(1+SUM($C$5:C136),zonas!$O$2:$Q$420,2,FALSE),IF($E$4=zonas!$T$2,VLOOKUP(1+SUM($C$5:C136),zonas!$U$2:$W$420,2,FALSE),VLOOKUP(1+SUM($C$5:C136),zonas!$Z$2:$AB$420,2,FALSE))))=TRUE,"",IF($E$4=zonas!$N$2,VLOOKUP(1+SUM($C$5:C136),zonas!$O$2:$Q$420,2,FALSE),IF($E$4=zonas!$T$2,VLOOKUP(1+SUM($C$5:C136),zonas!$U$2:$W$420,2,FALSE),VLOOKUP(1+SUM($C$5:C136),zonas!$Z$2:$AB$420,2,FALSE))))</f>
        <v>Siberia</v>
      </c>
      <c r="E136" s="34" t="str">
        <f>IF(ISNA(IF(D135=D134,"",IF($E$4=zonas!$N$2,VLOOKUP(1+SUM($C$5:C135),zonas!$O$2:$Q$420,2,FALSE),IF($E$4=zonas!$T$2,VLOOKUP(1+SUM($C$5:C135),zonas!$U$2:$W$420,2,FALSE),VLOOKUP(1+SUM($C$5:C135),zonas!$Z$2:$AB$420,2,FALSE)))))=TRUE,"",IF(D135=D134,"",IF($E$4=zonas!$N$2,VLOOKUP(1+SUM($C$5:C135),zonas!$O$2:$Q$420,2,FALSE),IF($E$4=zonas!$T$2,VLOOKUP(1+SUM($C$5:C135),zonas!$U$2:$W$420,2,FALSE),VLOOKUP(1+SUM($C$5:C135),zonas!$Z$2:$AB$420,2,FALSE)))))</f>
        <v/>
      </c>
      <c r="F136" t="str">
        <f>IF(ISNA(IF($E$4=zonas!$N$2,VLOOKUP(B134,zonas!$O131:$Q$420,3,FALSE),IF($E$4=zonas!$T$2,VLOOKUP(B134,zonas!$U131:$W$420,3,FALSE),VLOOKUP(B134,zonas!$Z131:$AB$420,3,FALSE))))=TRUE,"",IF($E$4=zonas!$N$2,VLOOKUP(B134,zonas!$O131:$Q$420,3,FALSE),IF($E$4=zonas!$T$2,VLOOKUP(B134,zonas!$U131:$W$420,3,FALSE),VLOOKUP(B134,zonas!$Z131:$AB$420,3,FALSE))))</f>
        <v>Sancti-Spíritus</v>
      </c>
    </row>
    <row r="137" spans="1:6" ht="15.6" x14ac:dyDescent="0.3">
      <c r="A137" s="31">
        <f t="shared" si="5"/>
        <v>0</v>
      </c>
      <c r="B137" s="31">
        <f>+SUM($A$5:A137)</f>
        <v>10</v>
      </c>
      <c r="C137" s="31">
        <f t="shared" si="6"/>
        <v>0</v>
      </c>
      <c r="D137" s="31" t="str">
        <f>IF(ISNA(IF($E$4=zonas!$N$2,VLOOKUP(1+SUM($C$5:C137),zonas!$O$2:$Q$420,2,FALSE),IF($E$4=zonas!$T$2,VLOOKUP(1+SUM($C$5:C137),zonas!$U$2:$W$420,2,FALSE),VLOOKUP(1+SUM($C$5:C137),zonas!$Z$2:$AB$420,2,FALSE))))=TRUE,"",IF($E$4=zonas!$N$2,VLOOKUP(1+SUM($C$5:C137),zonas!$O$2:$Q$420,2,FALSE),IF($E$4=zonas!$T$2,VLOOKUP(1+SUM($C$5:C137),zonas!$U$2:$W$420,2,FALSE),VLOOKUP(1+SUM($C$5:C137),zonas!$Z$2:$AB$420,2,FALSE))))</f>
        <v>Siberia</v>
      </c>
      <c r="E137" s="34" t="str">
        <f>IF(ISNA(IF(D136=D135,"",IF($E$4=zonas!$N$2,VLOOKUP(1+SUM($C$5:C136),zonas!$O$2:$Q$420,2,FALSE),IF($E$4=zonas!$T$2,VLOOKUP(1+SUM($C$5:C136),zonas!$U$2:$W$420,2,FALSE),VLOOKUP(1+SUM($C$5:C136),zonas!$Z$2:$AB$420,2,FALSE)))))=TRUE,"",IF(D136=D135,"",IF($E$4=zonas!$N$2,VLOOKUP(1+SUM($C$5:C136),zonas!$O$2:$Q$420,2,FALSE),IF($E$4=zonas!$T$2,VLOOKUP(1+SUM($C$5:C136),zonas!$U$2:$W$420,2,FALSE),VLOOKUP(1+SUM($C$5:C136),zonas!$Z$2:$AB$420,2,FALSE)))))</f>
        <v/>
      </c>
      <c r="F137" t="str">
        <f>IF(ISNA(IF($E$4=zonas!$N$2,VLOOKUP(B135,zonas!$O132:$Q$420,3,FALSE),IF($E$4=zonas!$T$2,VLOOKUP(B135,zonas!$U132:$W$420,3,FALSE),VLOOKUP(B135,zonas!$Z132:$AB$420,3,FALSE))))=TRUE,"",IF($E$4=zonas!$N$2,VLOOKUP(B135,zonas!$O132:$Q$420,3,FALSE),IF($E$4=zonas!$T$2,VLOOKUP(B135,zonas!$U132:$W$420,3,FALSE),VLOOKUP(B135,zonas!$Z132:$AB$420,3,FALSE))))</f>
        <v>Siruela</v>
      </c>
    </row>
    <row r="138" spans="1:6" ht="15.6" x14ac:dyDescent="0.3">
      <c r="A138" s="31">
        <f t="shared" si="5"/>
        <v>0</v>
      </c>
      <c r="B138" s="31">
        <f>+SUM($A$5:A138)</f>
        <v>10</v>
      </c>
      <c r="C138" s="31">
        <f t="shared" si="6"/>
        <v>0</v>
      </c>
      <c r="D138" s="31" t="str">
        <f>IF(ISNA(IF($E$4=zonas!$N$2,VLOOKUP(1+SUM($C$5:C138),zonas!$O$2:$Q$420,2,FALSE),IF($E$4=zonas!$T$2,VLOOKUP(1+SUM($C$5:C138),zonas!$U$2:$W$420,2,FALSE),VLOOKUP(1+SUM($C$5:C138),zonas!$Z$2:$AB$420,2,FALSE))))=TRUE,"",IF($E$4=zonas!$N$2,VLOOKUP(1+SUM($C$5:C138),zonas!$O$2:$Q$420,2,FALSE),IF($E$4=zonas!$T$2,VLOOKUP(1+SUM($C$5:C138),zonas!$U$2:$W$420,2,FALSE),VLOOKUP(1+SUM($C$5:C138),zonas!$Z$2:$AB$420,2,FALSE))))</f>
        <v>Siberia</v>
      </c>
      <c r="E138" s="34" t="str">
        <f>IF(ISNA(IF(D137=D136,"",IF($E$4=zonas!$N$2,VLOOKUP(1+SUM($C$5:C137),zonas!$O$2:$Q$420,2,FALSE),IF($E$4=zonas!$T$2,VLOOKUP(1+SUM($C$5:C137),zonas!$U$2:$W$420,2,FALSE),VLOOKUP(1+SUM($C$5:C137),zonas!$Z$2:$AB$420,2,FALSE)))))=TRUE,"",IF(D137=D136,"",IF($E$4=zonas!$N$2,VLOOKUP(1+SUM($C$5:C137),zonas!$O$2:$Q$420,2,FALSE),IF($E$4=zonas!$T$2,VLOOKUP(1+SUM($C$5:C137),zonas!$U$2:$W$420,2,FALSE),VLOOKUP(1+SUM($C$5:C137),zonas!$Z$2:$AB$420,2,FALSE)))))</f>
        <v/>
      </c>
      <c r="F138" t="str">
        <f>IF(ISNA(IF($E$4=zonas!$N$2,VLOOKUP(B136,zonas!$O133:$Q$420,3,FALSE),IF($E$4=zonas!$T$2,VLOOKUP(B136,zonas!$U133:$W$420,3,FALSE),VLOOKUP(B136,zonas!$Z133:$AB$420,3,FALSE))))=TRUE,"",IF($E$4=zonas!$N$2,VLOOKUP(B136,zonas!$O133:$Q$420,3,FALSE),IF($E$4=zonas!$T$2,VLOOKUP(B136,zonas!$U133:$W$420,3,FALSE),VLOOKUP(B136,zonas!$Z133:$AB$420,3,FALSE))))</f>
        <v>Talarrubias</v>
      </c>
    </row>
    <row r="139" spans="1:6" ht="15.6" x14ac:dyDescent="0.3">
      <c r="A139" s="31">
        <f t="shared" si="5"/>
        <v>0</v>
      </c>
      <c r="B139" s="31">
        <f>+SUM($A$5:A139)</f>
        <v>10</v>
      </c>
      <c r="C139" s="31">
        <f t="shared" si="6"/>
        <v>0</v>
      </c>
      <c r="D139" s="31" t="str">
        <f>IF(ISNA(IF($E$4=zonas!$N$2,VLOOKUP(1+SUM($C$5:C139),zonas!$O$2:$Q$420,2,FALSE),IF($E$4=zonas!$T$2,VLOOKUP(1+SUM($C$5:C139),zonas!$U$2:$W$420,2,FALSE),VLOOKUP(1+SUM($C$5:C139),zonas!$Z$2:$AB$420,2,FALSE))))=TRUE,"",IF($E$4=zonas!$N$2,VLOOKUP(1+SUM($C$5:C139),zonas!$O$2:$Q$420,2,FALSE),IF($E$4=zonas!$T$2,VLOOKUP(1+SUM($C$5:C139),zonas!$U$2:$W$420,2,FALSE),VLOOKUP(1+SUM($C$5:C139),zonas!$Z$2:$AB$420,2,FALSE))))</f>
        <v>Siberia</v>
      </c>
      <c r="E139" s="34" t="str">
        <f>IF(ISNA(IF(D138=D137,"",IF($E$4=zonas!$N$2,VLOOKUP(1+SUM($C$5:C138),zonas!$O$2:$Q$420,2,FALSE),IF($E$4=zonas!$T$2,VLOOKUP(1+SUM($C$5:C138),zonas!$U$2:$W$420,2,FALSE),VLOOKUP(1+SUM($C$5:C138),zonas!$Z$2:$AB$420,2,FALSE)))))=TRUE,"",IF(D138=D137,"",IF($E$4=zonas!$N$2,VLOOKUP(1+SUM($C$5:C138),zonas!$O$2:$Q$420,2,FALSE),IF($E$4=zonas!$T$2,VLOOKUP(1+SUM($C$5:C138),zonas!$U$2:$W$420,2,FALSE),VLOOKUP(1+SUM($C$5:C138),zonas!$Z$2:$AB$420,2,FALSE)))))</f>
        <v/>
      </c>
      <c r="F139" t="str">
        <f>IF(ISNA(IF($E$4=zonas!$N$2,VLOOKUP(B137,zonas!$O134:$Q$420,3,FALSE),IF($E$4=zonas!$T$2,VLOOKUP(B137,zonas!$U134:$W$420,3,FALSE),VLOOKUP(B137,zonas!$Z134:$AB$420,3,FALSE))))=TRUE,"",IF($E$4=zonas!$N$2,VLOOKUP(B137,zonas!$O134:$Q$420,3,FALSE),IF($E$4=zonas!$T$2,VLOOKUP(B137,zonas!$U134:$W$420,3,FALSE),VLOOKUP(B137,zonas!$Z134:$AB$420,3,FALSE))))</f>
        <v>Tamurejo</v>
      </c>
    </row>
    <row r="140" spans="1:6" ht="15.6" x14ac:dyDescent="0.3">
      <c r="A140" s="31">
        <f t="shared" si="5"/>
        <v>0</v>
      </c>
      <c r="B140" s="31">
        <f>+SUM($A$5:A140)</f>
        <v>10</v>
      </c>
      <c r="C140" s="31">
        <f t="shared" si="6"/>
        <v>0</v>
      </c>
      <c r="D140" s="31" t="str">
        <f>IF(ISNA(IF($E$4=zonas!$N$2,VLOOKUP(1+SUM($C$5:C140),zonas!$O$2:$Q$420,2,FALSE),IF($E$4=zonas!$T$2,VLOOKUP(1+SUM($C$5:C140),zonas!$U$2:$W$420,2,FALSE),VLOOKUP(1+SUM($C$5:C140),zonas!$Z$2:$AB$420,2,FALSE))))=TRUE,"",IF($E$4=zonas!$N$2,VLOOKUP(1+SUM($C$5:C140),zonas!$O$2:$Q$420,2,FALSE),IF($E$4=zonas!$T$2,VLOOKUP(1+SUM($C$5:C140),zonas!$U$2:$W$420,2,FALSE),VLOOKUP(1+SUM($C$5:C140),zonas!$Z$2:$AB$420,2,FALSE))))</f>
        <v>Siberia</v>
      </c>
      <c r="E140" s="34" t="str">
        <f>IF(ISNA(IF(D139=D138,"",IF($E$4=zonas!$N$2,VLOOKUP(1+SUM($C$5:C139),zonas!$O$2:$Q$420,2,FALSE),IF($E$4=zonas!$T$2,VLOOKUP(1+SUM($C$5:C139),zonas!$U$2:$W$420,2,FALSE),VLOOKUP(1+SUM($C$5:C139),zonas!$Z$2:$AB$420,2,FALSE)))))=TRUE,"",IF(D139=D138,"",IF($E$4=zonas!$N$2,VLOOKUP(1+SUM($C$5:C139),zonas!$O$2:$Q$420,2,FALSE),IF($E$4=zonas!$T$2,VLOOKUP(1+SUM($C$5:C139),zonas!$U$2:$W$420,2,FALSE),VLOOKUP(1+SUM($C$5:C139),zonas!$Z$2:$AB$420,2,FALSE)))))</f>
        <v/>
      </c>
      <c r="F140" t="str">
        <f>IF(ISNA(IF($E$4=zonas!$N$2,VLOOKUP(B138,zonas!$O135:$Q$420,3,FALSE),IF($E$4=zonas!$T$2,VLOOKUP(B138,zonas!$U135:$W$420,3,FALSE),VLOOKUP(B138,zonas!$Z135:$AB$420,3,FALSE))))=TRUE,"",IF($E$4=zonas!$N$2,VLOOKUP(B138,zonas!$O135:$Q$420,3,FALSE),IF($E$4=zonas!$T$2,VLOOKUP(B138,zonas!$U135:$W$420,3,FALSE),VLOOKUP(B138,zonas!$Z135:$AB$420,3,FALSE))))</f>
        <v>Valdecaballeros</v>
      </c>
    </row>
    <row r="141" spans="1:6" ht="15.6" x14ac:dyDescent="0.3">
      <c r="A141" s="31">
        <f t="shared" si="5"/>
        <v>1</v>
      </c>
      <c r="B141" s="31">
        <f>+SUM($A$5:A141)</f>
        <v>11</v>
      </c>
      <c r="C141" s="31">
        <f t="shared" si="6"/>
        <v>1</v>
      </c>
      <c r="D141" s="31" t="str">
        <f>IF(ISNA(IF($E$4=zonas!$N$2,VLOOKUP(1+SUM($C$5:C141),zonas!$O$2:$Q$420,2,FALSE),IF($E$4=zonas!$T$2,VLOOKUP(1+SUM($C$5:C141),zonas!$U$2:$W$420,2,FALSE),VLOOKUP(1+SUM($C$5:C141),zonas!$Z$2:$AB$420,2,FALSE))))=TRUE,"",IF($E$4=zonas!$N$2,VLOOKUP(1+SUM($C$5:C141),zonas!$O$2:$Q$420,2,FALSE),IF($E$4=zonas!$T$2,VLOOKUP(1+SUM($C$5:C141),zonas!$U$2:$W$420,2,FALSE),VLOOKUP(1+SUM($C$5:C141),zonas!$Z$2:$AB$420,2,FALSE))))</f>
        <v>Sierra Suroeste</v>
      </c>
      <c r="E141" s="34" t="str">
        <f>IF(ISNA(IF(D140=D139,"",IF($E$4=zonas!$N$2,VLOOKUP(1+SUM($C$5:C140),zonas!$O$2:$Q$420,2,FALSE),IF($E$4=zonas!$T$2,VLOOKUP(1+SUM($C$5:C140),zonas!$U$2:$W$420,2,FALSE),VLOOKUP(1+SUM($C$5:C140),zonas!$Z$2:$AB$420,2,FALSE)))))=TRUE,"",IF(D140=D139,"",IF($E$4=zonas!$N$2,VLOOKUP(1+SUM($C$5:C140),zonas!$O$2:$Q$420,2,FALSE),IF($E$4=zonas!$T$2,VLOOKUP(1+SUM($C$5:C140),zonas!$U$2:$W$420,2,FALSE),VLOOKUP(1+SUM($C$5:C140),zonas!$Z$2:$AB$420,2,FALSE)))))</f>
        <v/>
      </c>
      <c r="F141" t="str">
        <f>IF(ISNA(IF($E$4=zonas!$N$2,VLOOKUP(B139,zonas!$O136:$Q$420,3,FALSE),IF($E$4=zonas!$T$2,VLOOKUP(B139,zonas!$U136:$W$420,3,FALSE),VLOOKUP(B139,zonas!$Z136:$AB$420,3,FALSE))))=TRUE,"",IF($E$4=zonas!$N$2,VLOOKUP(B139,zonas!$O136:$Q$420,3,FALSE),IF($E$4=zonas!$T$2,VLOOKUP(B139,zonas!$U136:$W$420,3,FALSE),VLOOKUP(B139,zonas!$Z136:$AB$420,3,FALSE))))</f>
        <v>Villarta de los Montes</v>
      </c>
    </row>
    <row r="142" spans="1:6" ht="15.6" x14ac:dyDescent="0.3">
      <c r="A142" s="31">
        <f t="shared" si="5"/>
        <v>0</v>
      </c>
      <c r="B142" s="31">
        <f>+SUM($A$5:A142)</f>
        <v>11</v>
      </c>
      <c r="C142" s="31">
        <f t="shared" si="6"/>
        <v>0</v>
      </c>
      <c r="D142" s="31" t="str">
        <f>IF(ISNA(IF($E$4=zonas!$N$2,VLOOKUP(1+SUM($C$5:C142),zonas!$O$2:$Q$420,2,FALSE),IF($E$4=zonas!$T$2,VLOOKUP(1+SUM($C$5:C142),zonas!$U$2:$W$420,2,FALSE),VLOOKUP(1+SUM($C$5:C142),zonas!$Z$2:$AB$420,2,FALSE))))=TRUE,"",IF($E$4=zonas!$N$2,VLOOKUP(1+SUM($C$5:C142),zonas!$O$2:$Q$420,2,FALSE),IF($E$4=zonas!$T$2,VLOOKUP(1+SUM($C$5:C142),zonas!$U$2:$W$420,2,FALSE),VLOOKUP(1+SUM($C$5:C142),zonas!$Z$2:$AB$420,2,FALSE))))</f>
        <v>Sierra Suroeste</v>
      </c>
      <c r="E142" s="34" t="str">
        <f>IF(ISNA(IF(D141=D140,"",IF($E$4=zonas!$N$2,VLOOKUP(1+SUM($C$5:C141),zonas!$O$2:$Q$420,2,FALSE),IF($E$4=zonas!$T$2,VLOOKUP(1+SUM($C$5:C141),zonas!$U$2:$W$420,2,FALSE),VLOOKUP(1+SUM($C$5:C141),zonas!$Z$2:$AB$420,2,FALSE)))))=TRUE,"",IF(D141=D140,"",IF($E$4=zonas!$N$2,VLOOKUP(1+SUM($C$5:C141),zonas!$O$2:$Q$420,2,FALSE),IF($E$4=zonas!$T$2,VLOOKUP(1+SUM($C$5:C141),zonas!$U$2:$W$420,2,FALSE),VLOOKUP(1+SUM($C$5:C141),zonas!$Z$2:$AB$420,2,FALSE)))))</f>
        <v>Sierra Suroeste</v>
      </c>
      <c r="F142" t="str">
        <f>IF(ISNA(IF($E$4=zonas!$N$2,VLOOKUP(B140,zonas!$O137:$Q$420,3,FALSE),IF($E$4=zonas!$T$2,VLOOKUP(B140,zonas!$U137:$W$420,3,FALSE),VLOOKUP(B140,zonas!$Z137:$AB$420,3,FALSE))))=TRUE,"",IF($E$4=zonas!$N$2,VLOOKUP(B140,zonas!$O137:$Q$420,3,FALSE),IF($E$4=zonas!$T$2,VLOOKUP(B140,zonas!$U137:$W$420,3,FALSE),VLOOKUP(B140,zonas!$Z137:$AB$420,3,FALSE))))</f>
        <v/>
      </c>
    </row>
    <row r="143" spans="1:6" ht="15.6" x14ac:dyDescent="0.3">
      <c r="A143" s="31">
        <f t="shared" si="5"/>
        <v>0</v>
      </c>
      <c r="B143" s="31">
        <f>+SUM($A$5:A143)</f>
        <v>11</v>
      </c>
      <c r="C143" s="31">
        <f t="shared" si="6"/>
        <v>0</v>
      </c>
      <c r="D143" s="31" t="str">
        <f>IF(ISNA(IF($E$4=zonas!$N$2,VLOOKUP(1+SUM($C$5:C143),zonas!$O$2:$Q$420,2,FALSE),IF($E$4=zonas!$T$2,VLOOKUP(1+SUM($C$5:C143),zonas!$U$2:$W$420,2,FALSE),VLOOKUP(1+SUM($C$5:C143),zonas!$Z$2:$AB$420,2,FALSE))))=TRUE,"",IF($E$4=zonas!$N$2,VLOOKUP(1+SUM($C$5:C143),zonas!$O$2:$Q$420,2,FALSE),IF($E$4=zonas!$T$2,VLOOKUP(1+SUM($C$5:C143),zonas!$U$2:$W$420,2,FALSE),VLOOKUP(1+SUM($C$5:C143),zonas!$Z$2:$AB$420,2,FALSE))))</f>
        <v>Sierra Suroeste</v>
      </c>
      <c r="E143" s="34" t="str">
        <f>IF(ISNA(IF(D142=D141,"",IF($E$4=zonas!$N$2,VLOOKUP(1+SUM($C$5:C142),zonas!$O$2:$Q$420,2,FALSE),IF($E$4=zonas!$T$2,VLOOKUP(1+SUM($C$5:C142),zonas!$U$2:$W$420,2,FALSE),VLOOKUP(1+SUM($C$5:C142),zonas!$Z$2:$AB$420,2,FALSE)))))=TRUE,"",IF(D142=D141,"",IF($E$4=zonas!$N$2,VLOOKUP(1+SUM($C$5:C142),zonas!$O$2:$Q$420,2,FALSE),IF($E$4=zonas!$T$2,VLOOKUP(1+SUM($C$5:C142),zonas!$U$2:$W$420,2,FALSE),VLOOKUP(1+SUM($C$5:C142),zonas!$Z$2:$AB$420,2,FALSE)))))</f>
        <v/>
      </c>
      <c r="F143" t="str">
        <f>IF(ISNA(IF($E$4=zonas!$N$2,VLOOKUP(B141,zonas!$O138:$Q$420,3,FALSE),IF($E$4=zonas!$T$2,VLOOKUP(B141,zonas!$U138:$W$420,3,FALSE),VLOOKUP(B141,zonas!$Z138:$AB$420,3,FALSE))))=TRUE,"",IF($E$4=zonas!$N$2,VLOOKUP(B141,zonas!$O138:$Q$420,3,FALSE),IF($E$4=zonas!$T$2,VLOOKUP(B141,zonas!$U138:$W$420,3,FALSE),VLOOKUP(B141,zonas!$Z138:$AB$420,3,FALSE))))</f>
        <v>Higuera la Real</v>
      </c>
    </row>
    <row r="144" spans="1:6" ht="15.6" x14ac:dyDescent="0.3">
      <c r="A144" s="31">
        <f t="shared" si="5"/>
        <v>0</v>
      </c>
      <c r="B144" s="31">
        <f>+SUM($A$5:A144)</f>
        <v>11</v>
      </c>
      <c r="C144" s="31">
        <f t="shared" si="6"/>
        <v>0</v>
      </c>
      <c r="D144" s="31" t="str">
        <f>IF(ISNA(IF($E$4=zonas!$N$2,VLOOKUP(1+SUM($C$5:C144),zonas!$O$2:$Q$420,2,FALSE),IF($E$4=zonas!$T$2,VLOOKUP(1+SUM($C$5:C144),zonas!$U$2:$W$420,2,FALSE),VLOOKUP(1+SUM($C$5:C144),zonas!$Z$2:$AB$420,2,FALSE))))=TRUE,"",IF($E$4=zonas!$N$2,VLOOKUP(1+SUM($C$5:C144),zonas!$O$2:$Q$420,2,FALSE),IF($E$4=zonas!$T$2,VLOOKUP(1+SUM($C$5:C144),zonas!$U$2:$W$420,2,FALSE),VLOOKUP(1+SUM($C$5:C144),zonas!$Z$2:$AB$420,2,FALSE))))</f>
        <v>Sierra Suroeste</v>
      </c>
      <c r="E144" s="34" t="str">
        <f>IF(ISNA(IF(D143=D142,"",IF($E$4=zonas!$N$2,VLOOKUP(1+SUM($C$5:C143),zonas!$O$2:$Q$420,2,FALSE),IF($E$4=zonas!$T$2,VLOOKUP(1+SUM($C$5:C143),zonas!$U$2:$W$420,2,FALSE),VLOOKUP(1+SUM($C$5:C143),zonas!$Z$2:$AB$420,2,FALSE)))))=TRUE,"",IF(D143=D142,"",IF($E$4=zonas!$N$2,VLOOKUP(1+SUM($C$5:C143),zonas!$O$2:$Q$420,2,FALSE),IF($E$4=zonas!$T$2,VLOOKUP(1+SUM($C$5:C143),zonas!$U$2:$W$420,2,FALSE),VLOOKUP(1+SUM($C$5:C143),zonas!$Z$2:$AB$420,2,FALSE)))))</f>
        <v/>
      </c>
      <c r="F144" t="str">
        <f>IF(ISNA(IF($E$4=zonas!$N$2,VLOOKUP(B142,zonas!$O139:$Q$420,3,FALSE),IF($E$4=zonas!$T$2,VLOOKUP(B142,zonas!$U139:$W$420,3,FALSE),VLOOKUP(B142,zonas!$Z139:$AB$420,3,FALSE))))=TRUE,"",IF($E$4=zonas!$N$2,VLOOKUP(B142,zonas!$O139:$Q$420,3,FALSE),IF($E$4=zonas!$T$2,VLOOKUP(B142,zonas!$U139:$W$420,3,FALSE),VLOOKUP(B142,zonas!$Z139:$AB$420,3,FALSE))))</f>
        <v>Jerez de los Caballeros</v>
      </c>
    </row>
    <row r="145" spans="1:6" ht="15.6" x14ac:dyDescent="0.3">
      <c r="A145" s="31">
        <f t="shared" si="5"/>
        <v>0</v>
      </c>
      <c r="B145" s="31">
        <f>+SUM($A$5:A145)</f>
        <v>11</v>
      </c>
      <c r="C145" s="31">
        <f t="shared" si="6"/>
        <v>0</v>
      </c>
      <c r="D145" s="31" t="str">
        <f>IF(ISNA(IF($E$4=zonas!$N$2,VLOOKUP(1+SUM($C$5:C145),zonas!$O$2:$Q$420,2,FALSE),IF($E$4=zonas!$T$2,VLOOKUP(1+SUM($C$5:C145),zonas!$U$2:$W$420,2,FALSE),VLOOKUP(1+SUM($C$5:C145),zonas!$Z$2:$AB$420,2,FALSE))))=TRUE,"",IF($E$4=zonas!$N$2,VLOOKUP(1+SUM($C$5:C145),zonas!$O$2:$Q$420,2,FALSE),IF($E$4=zonas!$T$2,VLOOKUP(1+SUM($C$5:C145),zonas!$U$2:$W$420,2,FALSE),VLOOKUP(1+SUM($C$5:C145),zonas!$Z$2:$AB$420,2,FALSE))))</f>
        <v>Sierra Suroeste</v>
      </c>
      <c r="E145" s="34" t="str">
        <f>IF(ISNA(IF(D144=D143,"",IF($E$4=zonas!$N$2,VLOOKUP(1+SUM($C$5:C144),zonas!$O$2:$Q$420,2,FALSE),IF($E$4=zonas!$T$2,VLOOKUP(1+SUM($C$5:C144),zonas!$U$2:$W$420,2,FALSE),VLOOKUP(1+SUM($C$5:C144),zonas!$Z$2:$AB$420,2,FALSE)))))=TRUE,"",IF(D144=D143,"",IF($E$4=zonas!$N$2,VLOOKUP(1+SUM($C$5:C144),zonas!$O$2:$Q$420,2,FALSE),IF($E$4=zonas!$T$2,VLOOKUP(1+SUM($C$5:C144),zonas!$U$2:$W$420,2,FALSE),VLOOKUP(1+SUM($C$5:C144),zonas!$Z$2:$AB$420,2,FALSE)))))</f>
        <v/>
      </c>
      <c r="F145" t="str">
        <f>IF(ISNA(IF($E$4=zonas!$N$2,VLOOKUP(B143,zonas!$O140:$Q$420,3,FALSE),IF($E$4=zonas!$T$2,VLOOKUP(B143,zonas!$U140:$W$420,3,FALSE),VLOOKUP(B143,zonas!$Z140:$AB$420,3,FALSE))))=TRUE,"",IF($E$4=zonas!$N$2,VLOOKUP(B143,zonas!$O140:$Q$420,3,FALSE),IF($E$4=zonas!$T$2,VLOOKUP(B143,zonas!$U140:$W$420,3,FALSE),VLOOKUP(B143,zonas!$Z140:$AB$420,3,FALSE))))</f>
        <v>Oliva de la Frontera</v>
      </c>
    </row>
    <row r="146" spans="1:6" ht="15.6" x14ac:dyDescent="0.3">
      <c r="A146" s="31">
        <f t="shared" si="5"/>
        <v>0</v>
      </c>
      <c r="B146" s="31">
        <f>+SUM($A$5:A146)</f>
        <v>11</v>
      </c>
      <c r="C146" s="31">
        <f t="shared" si="6"/>
        <v>0</v>
      </c>
      <c r="D146" s="31" t="str">
        <f>IF(ISNA(IF($E$4=zonas!$N$2,VLOOKUP(1+SUM($C$5:C146),zonas!$O$2:$Q$420,2,FALSE),IF($E$4=zonas!$T$2,VLOOKUP(1+SUM($C$5:C146),zonas!$U$2:$W$420,2,FALSE),VLOOKUP(1+SUM($C$5:C146),zonas!$Z$2:$AB$420,2,FALSE))))=TRUE,"",IF($E$4=zonas!$N$2,VLOOKUP(1+SUM($C$5:C146),zonas!$O$2:$Q$420,2,FALSE),IF($E$4=zonas!$T$2,VLOOKUP(1+SUM($C$5:C146),zonas!$U$2:$W$420,2,FALSE),VLOOKUP(1+SUM($C$5:C146),zonas!$Z$2:$AB$420,2,FALSE))))</f>
        <v>Sierra Suroeste</v>
      </c>
      <c r="E146" s="34" t="str">
        <f>IF(ISNA(IF(D145=D144,"",IF($E$4=zonas!$N$2,VLOOKUP(1+SUM($C$5:C145),zonas!$O$2:$Q$420,2,FALSE),IF($E$4=zonas!$T$2,VLOOKUP(1+SUM($C$5:C145),zonas!$U$2:$W$420,2,FALSE),VLOOKUP(1+SUM($C$5:C145),zonas!$Z$2:$AB$420,2,FALSE)))))=TRUE,"",IF(D145=D144,"",IF($E$4=zonas!$N$2,VLOOKUP(1+SUM($C$5:C145),zonas!$O$2:$Q$420,2,FALSE),IF($E$4=zonas!$T$2,VLOOKUP(1+SUM($C$5:C145),zonas!$U$2:$W$420,2,FALSE),VLOOKUP(1+SUM($C$5:C145),zonas!$Z$2:$AB$420,2,FALSE)))))</f>
        <v/>
      </c>
      <c r="F146" t="str">
        <f>IF(ISNA(IF($E$4=zonas!$N$2,VLOOKUP(B144,zonas!$O141:$Q$420,3,FALSE),IF($E$4=zonas!$T$2,VLOOKUP(B144,zonas!$U141:$W$420,3,FALSE),VLOOKUP(B144,zonas!$Z141:$AB$420,3,FALSE))))=TRUE,"",IF($E$4=zonas!$N$2,VLOOKUP(B144,zonas!$O141:$Q$420,3,FALSE),IF($E$4=zonas!$T$2,VLOOKUP(B144,zonas!$U141:$W$420,3,FALSE),VLOOKUP(B144,zonas!$Z141:$AB$420,3,FALSE))))</f>
        <v>Salvaleón</v>
      </c>
    </row>
    <row r="147" spans="1:6" ht="15.6" x14ac:dyDescent="0.3">
      <c r="A147" s="31">
        <f t="shared" si="5"/>
        <v>0</v>
      </c>
      <c r="B147" s="31">
        <f>+SUM($A$5:A147)</f>
        <v>11</v>
      </c>
      <c r="C147" s="31">
        <f t="shared" si="6"/>
        <v>0</v>
      </c>
      <c r="D147" s="31" t="str">
        <f>IF(ISNA(IF($E$4=zonas!$N$2,VLOOKUP(1+SUM($C$5:C147),zonas!$O$2:$Q$420,2,FALSE),IF($E$4=zonas!$T$2,VLOOKUP(1+SUM($C$5:C147),zonas!$U$2:$W$420,2,FALSE),VLOOKUP(1+SUM($C$5:C147),zonas!$Z$2:$AB$420,2,FALSE))))=TRUE,"",IF($E$4=zonas!$N$2,VLOOKUP(1+SUM($C$5:C147),zonas!$O$2:$Q$420,2,FALSE),IF($E$4=zonas!$T$2,VLOOKUP(1+SUM($C$5:C147),zonas!$U$2:$W$420,2,FALSE),VLOOKUP(1+SUM($C$5:C147),zonas!$Z$2:$AB$420,2,FALSE))))</f>
        <v>Sierra Suroeste</v>
      </c>
      <c r="E147" s="34" t="str">
        <f>IF(ISNA(IF(D146=D145,"",IF($E$4=zonas!$N$2,VLOOKUP(1+SUM($C$5:C146),zonas!$O$2:$Q$420,2,FALSE),IF($E$4=zonas!$T$2,VLOOKUP(1+SUM($C$5:C146),zonas!$U$2:$W$420,2,FALSE),VLOOKUP(1+SUM($C$5:C146),zonas!$Z$2:$AB$420,2,FALSE)))))=TRUE,"",IF(D146=D145,"",IF($E$4=zonas!$N$2,VLOOKUP(1+SUM($C$5:C146),zonas!$O$2:$Q$420,2,FALSE),IF($E$4=zonas!$T$2,VLOOKUP(1+SUM($C$5:C146),zonas!$U$2:$W$420,2,FALSE),VLOOKUP(1+SUM($C$5:C146),zonas!$Z$2:$AB$420,2,FALSE)))))</f>
        <v/>
      </c>
      <c r="F147" t="str">
        <f>IF(ISNA(IF($E$4=zonas!$N$2,VLOOKUP(B145,zonas!$O142:$Q$420,3,FALSE),IF($E$4=zonas!$T$2,VLOOKUP(B145,zonas!$U142:$W$420,3,FALSE),VLOOKUP(B145,zonas!$Z142:$AB$420,3,FALSE))))=TRUE,"",IF($E$4=zonas!$N$2,VLOOKUP(B145,zonas!$O142:$Q$420,3,FALSE),IF($E$4=zonas!$T$2,VLOOKUP(B145,zonas!$U142:$W$420,3,FALSE),VLOOKUP(B145,zonas!$Z142:$AB$420,3,FALSE))))</f>
        <v>Salvatierra de los Barros</v>
      </c>
    </row>
    <row r="148" spans="1:6" ht="15.6" x14ac:dyDescent="0.3">
      <c r="A148" s="31">
        <f t="shared" si="5"/>
        <v>0</v>
      </c>
      <c r="B148" s="31">
        <f>+SUM($A$5:A148)</f>
        <v>11</v>
      </c>
      <c r="C148" s="31">
        <f t="shared" si="6"/>
        <v>0</v>
      </c>
      <c r="D148" s="31" t="str">
        <f>IF(ISNA(IF($E$4=zonas!$N$2,VLOOKUP(1+SUM($C$5:C148),zonas!$O$2:$Q$420,2,FALSE),IF($E$4=zonas!$T$2,VLOOKUP(1+SUM($C$5:C148),zonas!$U$2:$W$420,2,FALSE),VLOOKUP(1+SUM($C$5:C148),zonas!$Z$2:$AB$420,2,FALSE))))=TRUE,"",IF($E$4=zonas!$N$2,VLOOKUP(1+SUM($C$5:C148),zonas!$O$2:$Q$420,2,FALSE),IF($E$4=zonas!$T$2,VLOOKUP(1+SUM($C$5:C148),zonas!$U$2:$W$420,2,FALSE),VLOOKUP(1+SUM($C$5:C148),zonas!$Z$2:$AB$420,2,FALSE))))</f>
        <v>Sierra Suroeste</v>
      </c>
      <c r="E148" s="34" t="str">
        <f>IF(ISNA(IF(D147=D146,"",IF($E$4=zonas!$N$2,VLOOKUP(1+SUM($C$5:C147),zonas!$O$2:$Q$420,2,FALSE),IF($E$4=zonas!$T$2,VLOOKUP(1+SUM($C$5:C147),zonas!$U$2:$W$420,2,FALSE),VLOOKUP(1+SUM($C$5:C147),zonas!$Z$2:$AB$420,2,FALSE)))))=TRUE,"",IF(D147=D146,"",IF($E$4=zonas!$N$2,VLOOKUP(1+SUM($C$5:C147),zonas!$O$2:$Q$420,2,FALSE),IF($E$4=zonas!$T$2,VLOOKUP(1+SUM($C$5:C147),zonas!$U$2:$W$420,2,FALSE),VLOOKUP(1+SUM($C$5:C147),zonas!$Z$2:$AB$420,2,FALSE)))))</f>
        <v/>
      </c>
      <c r="F148" t="str">
        <f>IF(ISNA(IF($E$4=zonas!$N$2,VLOOKUP(B146,zonas!$O143:$Q$420,3,FALSE),IF($E$4=zonas!$T$2,VLOOKUP(B146,zonas!$U143:$W$420,3,FALSE),VLOOKUP(B146,zonas!$Z143:$AB$420,3,FALSE))))=TRUE,"",IF($E$4=zonas!$N$2,VLOOKUP(B146,zonas!$O143:$Q$420,3,FALSE),IF($E$4=zonas!$T$2,VLOOKUP(B146,zonas!$U143:$W$420,3,FALSE),VLOOKUP(B146,zonas!$Z143:$AB$420,3,FALSE))))</f>
        <v>Valencia del Mombuey</v>
      </c>
    </row>
    <row r="149" spans="1:6" ht="15.6" x14ac:dyDescent="0.3">
      <c r="A149" s="31">
        <f t="shared" si="5"/>
        <v>0</v>
      </c>
      <c r="B149" s="31">
        <f>+SUM($A$5:A149)</f>
        <v>11</v>
      </c>
      <c r="C149" s="31">
        <f t="shared" si="6"/>
        <v>0</v>
      </c>
      <c r="D149" s="31" t="str">
        <f>IF(ISNA(IF($E$4=zonas!$N$2,VLOOKUP(1+SUM($C$5:C149),zonas!$O$2:$Q$420,2,FALSE),IF($E$4=zonas!$T$2,VLOOKUP(1+SUM($C$5:C149),zonas!$U$2:$W$420,2,FALSE),VLOOKUP(1+SUM($C$5:C149),zonas!$Z$2:$AB$420,2,FALSE))))=TRUE,"",IF($E$4=zonas!$N$2,VLOOKUP(1+SUM($C$5:C149),zonas!$O$2:$Q$420,2,FALSE),IF($E$4=zonas!$T$2,VLOOKUP(1+SUM($C$5:C149),zonas!$U$2:$W$420,2,FALSE),VLOOKUP(1+SUM($C$5:C149),zonas!$Z$2:$AB$420,2,FALSE))))</f>
        <v>Sierra Suroeste</v>
      </c>
      <c r="E149" s="34" t="str">
        <f>IF(ISNA(IF(D148=D147,"",IF($E$4=zonas!$N$2,VLOOKUP(1+SUM($C$5:C148),zonas!$O$2:$Q$420,2,FALSE),IF($E$4=zonas!$T$2,VLOOKUP(1+SUM($C$5:C148),zonas!$U$2:$W$420,2,FALSE),VLOOKUP(1+SUM($C$5:C148),zonas!$Z$2:$AB$420,2,FALSE)))))=TRUE,"",IF(D148=D147,"",IF($E$4=zonas!$N$2,VLOOKUP(1+SUM($C$5:C148),zonas!$O$2:$Q$420,2,FALSE),IF($E$4=zonas!$T$2,VLOOKUP(1+SUM($C$5:C148),zonas!$U$2:$W$420,2,FALSE),VLOOKUP(1+SUM($C$5:C148),zonas!$Z$2:$AB$420,2,FALSE)))))</f>
        <v/>
      </c>
      <c r="F149" t="str">
        <f>IF(ISNA(IF($E$4=zonas!$N$2,VLOOKUP(B147,zonas!$O144:$Q$420,3,FALSE),IF($E$4=zonas!$T$2,VLOOKUP(B147,zonas!$U144:$W$420,3,FALSE),VLOOKUP(B147,zonas!$Z144:$AB$420,3,FALSE))))=TRUE,"",IF($E$4=zonas!$N$2,VLOOKUP(B147,zonas!$O144:$Q$420,3,FALSE),IF($E$4=zonas!$T$2,VLOOKUP(B147,zonas!$U144:$W$420,3,FALSE),VLOOKUP(B147,zonas!$Z144:$AB$420,3,FALSE))))</f>
        <v>Valle de Matamoros</v>
      </c>
    </row>
    <row r="150" spans="1:6" ht="15.6" x14ac:dyDescent="0.3">
      <c r="A150" s="31">
        <f t="shared" si="5"/>
        <v>0</v>
      </c>
      <c r="B150" s="31">
        <f>+SUM($A$5:A150)</f>
        <v>11</v>
      </c>
      <c r="C150" s="31">
        <f t="shared" si="6"/>
        <v>0</v>
      </c>
      <c r="D150" s="31" t="str">
        <f>IF(ISNA(IF($E$4=zonas!$N$2,VLOOKUP(1+SUM($C$5:C150),zonas!$O$2:$Q$420,2,FALSE),IF($E$4=zonas!$T$2,VLOOKUP(1+SUM($C$5:C150),zonas!$U$2:$W$420,2,FALSE),VLOOKUP(1+SUM($C$5:C150),zonas!$Z$2:$AB$420,2,FALSE))))=TRUE,"",IF($E$4=zonas!$N$2,VLOOKUP(1+SUM($C$5:C150),zonas!$O$2:$Q$420,2,FALSE),IF($E$4=zonas!$T$2,VLOOKUP(1+SUM($C$5:C150),zonas!$U$2:$W$420,2,FALSE),VLOOKUP(1+SUM($C$5:C150),zonas!$Z$2:$AB$420,2,FALSE))))</f>
        <v>Sierra Suroeste</v>
      </c>
      <c r="E150" s="34" t="str">
        <f>IF(ISNA(IF(D149=D148,"",IF($E$4=zonas!$N$2,VLOOKUP(1+SUM($C$5:C149),zonas!$O$2:$Q$420,2,FALSE),IF($E$4=zonas!$T$2,VLOOKUP(1+SUM($C$5:C149),zonas!$U$2:$W$420,2,FALSE),VLOOKUP(1+SUM($C$5:C149),zonas!$Z$2:$AB$420,2,FALSE)))))=TRUE,"",IF(D149=D148,"",IF($E$4=zonas!$N$2,VLOOKUP(1+SUM($C$5:C149),zonas!$O$2:$Q$420,2,FALSE),IF($E$4=zonas!$T$2,VLOOKUP(1+SUM($C$5:C149),zonas!$U$2:$W$420,2,FALSE),VLOOKUP(1+SUM($C$5:C149),zonas!$Z$2:$AB$420,2,FALSE)))))</f>
        <v/>
      </c>
      <c r="F150" t="str">
        <f>IF(ISNA(IF($E$4=zonas!$N$2,VLOOKUP(B148,zonas!$O145:$Q$420,3,FALSE),IF($E$4=zonas!$T$2,VLOOKUP(B148,zonas!$U145:$W$420,3,FALSE),VLOOKUP(B148,zonas!$Z145:$AB$420,3,FALSE))))=TRUE,"",IF($E$4=zonas!$N$2,VLOOKUP(B148,zonas!$O145:$Q$420,3,FALSE),IF($E$4=zonas!$T$2,VLOOKUP(B148,zonas!$U145:$W$420,3,FALSE),VLOOKUP(B148,zonas!$Z145:$AB$420,3,FALSE))))</f>
        <v>Valle de Santa Ana</v>
      </c>
    </row>
    <row r="151" spans="1:6" ht="15.6" x14ac:dyDescent="0.3">
      <c r="A151" s="31">
        <f t="shared" si="5"/>
        <v>1</v>
      </c>
      <c r="B151" s="31">
        <f>+SUM($A$5:A151)</f>
        <v>12</v>
      </c>
      <c r="C151" s="31">
        <f t="shared" si="6"/>
        <v>1</v>
      </c>
      <c r="D151" s="31" t="str">
        <f>IF(ISNA(IF($E$4=zonas!$N$2,VLOOKUP(1+SUM($C$5:C151),zonas!$O$2:$Q$420,2,FALSE),IF($E$4=zonas!$T$2,VLOOKUP(1+SUM($C$5:C151),zonas!$U$2:$W$420,2,FALSE),VLOOKUP(1+SUM($C$5:C151),zonas!$Z$2:$AB$420,2,FALSE))))=TRUE,"",IF($E$4=zonas!$N$2,VLOOKUP(1+SUM($C$5:C151),zonas!$O$2:$Q$420,2,FALSE),IF($E$4=zonas!$T$2,VLOOKUP(1+SUM($C$5:C151),zonas!$U$2:$W$420,2,FALSE),VLOOKUP(1+SUM($C$5:C151),zonas!$Z$2:$AB$420,2,FALSE))))</f>
        <v>Tentudía</v>
      </c>
      <c r="E151" s="34" t="str">
        <f>IF(ISNA(IF(D150=D149,"",IF($E$4=zonas!$N$2,VLOOKUP(1+SUM($C$5:C150),zonas!$O$2:$Q$420,2,FALSE),IF($E$4=zonas!$T$2,VLOOKUP(1+SUM($C$5:C150),zonas!$U$2:$W$420,2,FALSE),VLOOKUP(1+SUM($C$5:C150),zonas!$Z$2:$AB$420,2,FALSE)))))=TRUE,"",IF(D150=D149,"",IF($E$4=zonas!$N$2,VLOOKUP(1+SUM($C$5:C150),zonas!$O$2:$Q$420,2,FALSE),IF($E$4=zonas!$T$2,VLOOKUP(1+SUM($C$5:C150),zonas!$U$2:$W$420,2,FALSE),VLOOKUP(1+SUM($C$5:C150),zonas!$Z$2:$AB$420,2,FALSE)))))</f>
        <v/>
      </c>
      <c r="F151" t="str">
        <f>IF(ISNA(IF($E$4=zonas!$N$2,VLOOKUP(B149,zonas!$O146:$Q$420,3,FALSE),IF($E$4=zonas!$T$2,VLOOKUP(B149,zonas!$U146:$W$420,3,FALSE),VLOOKUP(B149,zonas!$Z146:$AB$420,3,FALSE))))=TRUE,"",IF($E$4=zonas!$N$2,VLOOKUP(B149,zonas!$O146:$Q$420,3,FALSE),IF($E$4=zonas!$T$2,VLOOKUP(B149,zonas!$U146:$W$420,3,FALSE),VLOOKUP(B149,zonas!$Z146:$AB$420,3,FALSE))))</f>
        <v>Zahínos</v>
      </c>
    </row>
    <row r="152" spans="1:6" ht="15.6" x14ac:dyDescent="0.3">
      <c r="A152" s="31">
        <f t="shared" si="5"/>
        <v>0</v>
      </c>
      <c r="B152" s="31">
        <f>+SUM($A$5:A152)</f>
        <v>12</v>
      </c>
      <c r="C152" s="31">
        <f t="shared" si="6"/>
        <v>0</v>
      </c>
      <c r="D152" s="31" t="str">
        <f>IF(ISNA(IF($E$4=zonas!$N$2,VLOOKUP(1+SUM($C$5:C152),zonas!$O$2:$Q$420,2,FALSE),IF($E$4=zonas!$T$2,VLOOKUP(1+SUM($C$5:C152),zonas!$U$2:$W$420,2,FALSE),VLOOKUP(1+SUM($C$5:C152),zonas!$Z$2:$AB$420,2,FALSE))))=TRUE,"",IF($E$4=zonas!$N$2,VLOOKUP(1+SUM($C$5:C152),zonas!$O$2:$Q$420,2,FALSE),IF($E$4=zonas!$T$2,VLOOKUP(1+SUM($C$5:C152),zonas!$U$2:$W$420,2,FALSE),VLOOKUP(1+SUM($C$5:C152),zonas!$Z$2:$AB$420,2,FALSE))))</f>
        <v>Tentudía</v>
      </c>
      <c r="E152" s="34" t="str">
        <f>IF(ISNA(IF(D151=D150,"",IF($E$4=zonas!$N$2,VLOOKUP(1+SUM($C$5:C151),zonas!$O$2:$Q$420,2,FALSE),IF($E$4=zonas!$T$2,VLOOKUP(1+SUM($C$5:C151),zonas!$U$2:$W$420,2,FALSE),VLOOKUP(1+SUM($C$5:C151),zonas!$Z$2:$AB$420,2,FALSE)))))=TRUE,"",IF(D151=D150,"",IF($E$4=zonas!$N$2,VLOOKUP(1+SUM($C$5:C151),zonas!$O$2:$Q$420,2,FALSE),IF($E$4=zonas!$T$2,VLOOKUP(1+SUM($C$5:C151),zonas!$U$2:$W$420,2,FALSE),VLOOKUP(1+SUM($C$5:C151),zonas!$Z$2:$AB$420,2,FALSE)))))</f>
        <v>Tentudía</v>
      </c>
      <c r="F152" t="str">
        <f>IF(ISNA(IF($E$4=zonas!$N$2,VLOOKUP(B150,zonas!$O147:$Q$420,3,FALSE),IF($E$4=zonas!$T$2,VLOOKUP(B150,zonas!$U147:$W$420,3,FALSE),VLOOKUP(B150,zonas!$Z147:$AB$420,3,FALSE))))=TRUE,"",IF($E$4=zonas!$N$2,VLOOKUP(B150,zonas!$O147:$Q$420,3,FALSE),IF($E$4=zonas!$T$2,VLOOKUP(B150,zonas!$U147:$W$420,3,FALSE),VLOOKUP(B150,zonas!$Z147:$AB$420,3,FALSE))))</f>
        <v/>
      </c>
    </row>
    <row r="153" spans="1:6" ht="15.6" x14ac:dyDescent="0.3">
      <c r="A153" s="31">
        <f t="shared" si="5"/>
        <v>0</v>
      </c>
      <c r="B153" s="31">
        <f>+SUM($A$5:A153)</f>
        <v>12</v>
      </c>
      <c r="C153" s="31">
        <f t="shared" si="6"/>
        <v>0</v>
      </c>
      <c r="D153" s="31" t="str">
        <f>IF(ISNA(IF($E$4=zonas!$N$2,VLOOKUP(1+SUM($C$5:C153),zonas!$O$2:$Q$420,2,FALSE),IF($E$4=zonas!$T$2,VLOOKUP(1+SUM($C$5:C153),zonas!$U$2:$W$420,2,FALSE),VLOOKUP(1+SUM($C$5:C153),zonas!$Z$2:$AB$420,2,FALSE))))=TRUE,"",IF($E$4=zonas!$N$2,VLOOKUP(1+SUM($C$5:C153),zonas!$O$2:$Q$420,2,FALSE),IF($E$4=zonas!$T$2,VLOOKUP(1+SUM($C$5:C153),zonas!$U$2:$W$420,2,FALSE),VLOOKUP(1+SUM($C$5:C153),zonas!$Z$2:$AB$420,2,FALSE))))</f>
        <v>Tentudía</v>
      </c>
      <c r="E153" s="34" t="str">
        <f>IF(ISNA(IF(D152=D151,"",IF($E$4=zonas!$N$2,VLOOKUP(1+SUM($C$5:C152),zonas!$O$2:$Q$420,2,FALSE),IF($E$4=zonas!$T$2,VLOOKUP(1+SUM($C$5:C152),zonas!$U$2:$W$420,2,FALSE),VLOOKUP(1+SUM($C$5:C152),zonas!$Z$2:$AB$420,2,FALSE)))))=TRUE,"",IF(D152=D151,"",IF($E$4=zonas!$N$2,VLOOKUP(1+SUM($C$5:C152),zonas!$O$2:$Q$420,2,FALSE),IF($E$4=zonas!$T$2,VLOOKUP(1+SUM($C$5:C152),zonas!$U$2:$W$420,2,FALSE),VLOOKUP(1+SUM($C$5:C152),zonas!$Z$2:$AB$420,2,FALSE)))))</f>
        <v/>
      </c>
      <c r="F153" t="str">
        <f>IF(ISNA(IF($E$4=zonas!$N$2,VLOOKUP(B151,zonas!$O148:$Q$420,3,FALSE),IF($E$4=zonas!$T$2,VLOOKUP(B151,zonas!$U148:$W$420,3,FALSE),VLOOKUP(B151,zonas!$Z148:$AB$420,3,FALSE))))=TRUE,"",IF($E$4=zonas!$N$2,VLOOKUP(B151,zonas!$O148:$Q$420,3,FALSE),IF($E$4=zonas!$T$2,VLOOKUP(B151,zonas!$U148:$W$420,3,FALSE),VLOOKUP(B151,zonas!$Z148:$AB$420,3,FALSE))))</f>
        <v>Bienvenida</v>
      </c>
    </row>
    <row r="154" spans="1:6" ht="15.6" x14ac:dyDescent="0.3">
      <c r="A154" s="31">
        <f t="shared" si="5"/>
        <v>0</v>
      </c>
      <c r="B154" s="31">
        <f>+SUM($A$5:A154)</f>
        <v>12</v>
      </c>
      <c r="C154" s="31">
        <f t="shared" si="6"/>
        <v>0</v>
      </c>
      <c r="D154" s="31" t="str">
        <f>IF(ISNA(IF($E$4=zonas!$N$2,VLOOKUP(1+SUM($C$5:C154),zonas!$O$2:$Q$420,2,FALSE),IF($E$4=zonas!$T$2,VLOOKUP(1+SUM($C$5:C154),zonas!$U$2:$W$420,2,FALSE),VLOOKUP(1+SUM($C$5:C154),zonas!$Z$2:$AB$420,2,FALSE))))=TRUE,"",IF($E$4=zonas!$N$2,VLOOKUP(1+SUM($C$5:C154),zonas!$O$2:$Q$420,2,FALSE),IF($E$4=zonas!$T$2,VLOOKUP(1+SUM($C$5:C154),zonas!$U$2:$W$420,2,FALSE),VLOOKUP(1+SUM($C$5:C154),zonas!$Z$2:$AB$420,2,FALSE))))</f>
        <v>Tentudía</v>
      </c>
      <c r="E154" s="34" t="str">
        <f>IF(ISNA(IF(D153=D152,"",IF($E$4=zonas!$N$2,VLOOKUP(1+SUM($C$5:C153),zonas!$O$2:$Q$420,2,FALSE),IF($E$4=zonas!$T$2,VLOOKUP(1+SUM($C$5:C153),zonas!$U$2:$W$420,2,FALSE),VLOOKUP(1+SUM($C$5:C153),zonas!$Z$2:$AB$420,2,FALSE)))))=TRUE,"",IF(D153=D152,"",IF($E$4=zonas!$N$2,VLOOKUP(1+SUM($C$5:C153),zonas!$O$2:$Q$420,2,FALSE),IF($E$4=zonas!$T$2,VLOOKUP(1+SUM($C$5:C153),zonas!$U$2:$W$420,2,FALSE),VLOOKUP(1+SUM($C$5:C153),zonas!$Z$2:$AB$420,2,FALSE)))))</f>
        <v/>
      </c>
      <c r="F154" t="str">
        <f>IF(ISNA(IF($E$4=zonas!$N$2,VLOOKUP(B152,zonas!$O149:$Q$420,3,FALSE),IF($E$4=zonas!$T$2,VLOOKUP(B152,zonas!$U149:$W$420,3,FALSE),VLOOKUP(B152,zonas!$Z149:$AB$420,3,FALSE))))=TRUE,"",IF($E$4=zonas!$N$2,VLOOKUP(B152,zonas!$O149:$Q$420,3,FALSE),IF($E$4=zonas!$T$2,VLOOKUP(B152,zonas!$U149:$W$420,3,FALSE),VLOOKUP(B152,zonas!$Z149:$AB$420,3,FALSE))))</f>
        <v>Bodonal de la Sierra</v>
      </c>
    </row>
    <row r="155" spans="1:6" ht="15.6" x14ac:dyDescent="0.3">
      <c r="A155" s="31">
        <f t="shared" si="5"/>
        <v>0</v>
      </c>
      <c r="B155" s="31">
        <f>+SUM($A$5:A155)</f>
        <v>12</v>
      </c>
      <c r="C155" s="31">
        <f t="shared" si="6"/>
        <v>0</v>
      </c>
      <c r="D155" s="31" t="str">
        <f>IF(ISNA(IF($E$4=zonas!$N$2,VLOOKUP(1+SUM($C$5:C155),zonas!$O$2:$Q$420,2,FALSE),IF($E$4=zonas!$T$2,VLOOKUP(1+SUM($C$5:C155),zonas!$U$2:$W$420,2,FALSE),VLOOKUP(1+SUM($C$5:C155),zonas!$Z$2:$AB$420,2,FALSE))))=TRUE,"",IF($E$4=zonas!$N$2,VLOOKUP(1+SUM($C$5:C155),zonas!$O$2:$Q$420,2,FALSE),IF($E$4=zonas!$T$2,VLOOKUP(1+SUM($C$5:C155),zonas!$U$2:$W$420,2,FALSE),VLOOKUP(1+SUM($C$5:C155),zonas!$Z$2:$AB$420,2,FALSE))))</f>
        <v>Tentudía</v>
      </c>
      <c r="E155" s="34" t="str">
        <f>IF(ISNA(IF(D154=D153,"",IF($E$4=zonas!$N$2,VLOOKUP(1+SUM($C$5:C154),zonas!$O$2:$Q$420,2,FALSE),IF($E$4=zonas!$T$2,VLOOKUP(1+SUM($C$5:C154),zonas!$U$2:$W$420,2,FALSE),VLOOKUP(1+SUM($C$5:C154),zonas!$Z$2:$AB$420,2,FALSE)))))=TRUE,"",IF(D154=D153,"",IF($E$4=zonas!$N$2,VLOOKUP(1+SUM($C$5:C154),zonas!$O$2:$Q$420,2,FALSE),IF($E$4=zonas!$T$2,VLOOKUP(1+SUM($C$5:C154),zonas!$U$2:$W$420,2,FALSE),VLOOKUP(1+SUM($C$5:C154),zonas!$Z$2:$AB$420,2,FALSE)))))</f>
        <v/>
      </c>
      <c r="F155" t="str">
        <f>IF(ISNA(IF($E$4=zonas!$N$2,VLOOKUP(B153,zonas!$O150:$Q$420,3,FALSE),IF($E$4=zonas!$T$2,VLOOKUP(B153,zonas!$U150:$W$420,3,FALSE),VLOOKUP(B153,zonas!$Z150:$AB$420,3,FALSE))))=TRUE,"",IF($E$4=zonas!$N$2,VLOOKUP(B153,zonas!$O150:$Q$420,3,FALSE),IF($E$4=zonas!$T$2,VLOOKUP(B153,zonas!$U150:$W$420,3,FALSE),VLOOKUP(B153,zonas!$Z150:$AB$420,3,FALSE))))</f>
        <v>Cabeza la Vaca</v>
      </c>
    </row>
    <row r="156" spans="1:6" ht="15.6" x14ac:dyDescent="0.3">
      <c r="A156" s="31">
        <f t="shared" si="5"/>
        <v>0</v>
      </c>
      <c r="B156" s="31">
        <f>+SUM($A$5:A156)</f>
        <v>12</v>
      </c>
      <c r="C156" s="31">
        <f t="shared" si="6"/>
        <v>0</v>
      </c>
      <c r="D156" s="31" t="str">
        <f>IF(ISNA(IF($E$4=zonas!$N$2,VLOOKUP(1+SUM($C$5:C156),zonas!$O$2:$Q$420,2,FALSE),IF($E$4=zonas!$T$2,VLOOKUP(1+SUM($C$5:C156),zonas!$U$2:$W$420,2,FALSE),VLOOKUP(1+SUM($C$5:C156),zonas!$Z$2:$AB$420,2,FALSE))))=TRUE,"",IF($E$4=zonas!$N$2,VLOOKUP(1+SUM($C$5:C156),zonas!$O$2:$Q$420,2,FALSE),IF($E$4=zonas!$T$2,VLOOKUP(1+SUM($C$5:C156),zonas!$U$2:$W$420,2,FALSE),VLOOKUP(1+SUM($C$5:C156),zonas!$Z$2:$AB$420,2,FALSE))))</f>
        <v>Tentudía</v>
      </c>
      <c r="E156" s="34" t="str">
        <f>IF(ISNA(IF(D155=D154,"",IF($E$4=zonas!$N$2,VLOOKUP(1+SUM($C$5:C155),zonas!$O$2:$Q$420,2,FALSE),IF($E$4=zonas!$T$2,VLOOKUP(1+SUM($C$5:C155),zonas!$U$2:$W$420,2,FALSE),VLOOKUP(1+SUM($C$5:C155),zonas!$Z$2:$AB$420,2,FALSE)))))=TRUE,"",IF(D155=D154,"",IF($E$4=zonas!$N$2,VLOOKUP(1+SUM($C$5:C155),zonas!$O$2:$Q$420,2,FALSE),IF($E$4=zonas!$T$2,VLOOKUP(1+SUM($C$5:C155),zonas!$U$2:$W$420,2,FALSE),VLOOKUP(1+SUM($C$5:C155),zonas!$Z$2:$AB$420,2,FALSE)))))</f>
        <v/>
      </c>
      <c r="F156" t="str">
        <f>IF(ISNA(IF($E$4=zonas!$N$2,VLOOKUP(B154,zonas!$O151:$Q$420,3,FALSE),IF($E$4=zonas!$T$2,VLOOKUP(B154,zonas!$U151:$W$420,3,FALSE),VLOOKUP(B154,zonas!$Z151:$AB$420,3,FALSE))))=TRUE,"",IF($E$4=zonas!$N$2,VLOOKUP(B154,zonas!$O151:$Q$420,3,FALSE),IF($E$4=zonas!$T$2,VLOOKUP(B154,zonas!$U151:$W$420,3,FALSE),VLOOKUP(B154,zonas!$Z151:$AB$420,3,FALSE))))</f>
        <v>Calera de León</v>
      </c>
    </row>
    <row r="157" spans="1:6" ht="15.6" x14ac:dyDescent="0.3">
      <c r="A157" s="31">
        <f t="shared" si="5"/>
        <v>0</v>
      </c>
      <c r="B157" s="31">
        <f>+SUM($A$5:A157)</f>
        <v>12</v>
      </c>
      <c r="C157" s="31">
        <f t="shared" si="6"/>
        <v>0</v>
      </c>
      <c r="D157" s="31" t="str">
        <f>IF(ISNA(IF($E$4=zonas!$N$2,VLOOKUP(1+SUM($C$5:C157),zonas!$O$2:$Q$420,2,FALSE),IF($E$4=zonas!$T$2,VLOOKUP(1+SUM($C$5:C157),zonas!$U$2:$W$420,2,FALSE),VLOOKUP(1+SUM($C$5:C157),zonas!$Z$2:$AB$420,2,FALSE))))=TRUE,"",IF($E$4=zonas!$N$2,VLOOKUP(1+SUM($C$5:C157),zonas!$O$2:$Q$420,2,FALSE),IF($E$4=zonas!$T$2,VLOOKUP(1+SUM($C$5:C157),zonas!$U$2:$W$420,2,FALSE),VLOOKUP(1+SUM($C$5:C157),zonas!$Z$2:$AB$420,2,FALSE))))</f>
        <v>Tentudía</v>
      </c>
      <c r="E157" s="34" t="str">
        <f>IF(ISNA(IF(D156=D155,"",IF($E$4=zonas!$N$2,VLOOKUP(1+SUM($C$5:C156),zonas!$O$2:$Q$420,2,FALSE),IF($E$4=zonas!$T$2,VLOOKUP(1+SUM($C$5:C156),zonas!$U$2:$W$420,2,FALSE),VLOOKUP(1+SUM($C$5:C156),zonas!$Z$2:$AB$420,2,FALSE)))))=TRUE,"",IF(D156=D155,"",IF($E$4=zonas!$N$2,VLOOKUP(1+SUM($C$5:C156),zonas!$O$2:$Q$420,2,FALSE),IF($E$4=zonas!$T$2,VLOOKUP(1+SUM($C$5:C156),zonas!$U$2:$W$420,2,FALSE),VLOOKUP(1+SUM($C$5:C156),zonas!$Z$2:$AB$420,2,FALSE)))))</f>
        <v/>
      </c>
      <c r="F157" t="str">
        <f>IF(ISNA(IF($E$4=zonas!$N$2,VLOOKUP(B155,zonas!$O152:$Q$420,3,FALSE),IF($E$4=zonas!$T$2,VLOOKUP(B155,zonas!$U152:$W$420,3,FALSE),VLOOKUP(B155,zonas!$Z152:$AB$420,3,FALSE))))=TRUE,"",IF($E$4=zonas!$N$2,VLOOKUP(B155,zonas!$O152:$Q$420,3,FALSE),IF($E$4=zonas!$T$2,VLOOKUP(B155,zonas!$U152:$W$420,3,FALSE),VLOOKUP(B155,zonas!$Z152:$AB$420,3,FALSE))))</f>
        <v>Fregenal de la Sierra</v>
      </c>
    </row>
    <row r="158" spans="1:6" ht="15.6" x14ac:dyDescent="0.3">
      <c r="A158" s="31">
        <f t="shared" si="5"/>
        <v>0</v>
      </c>
      <c r="B158" s="31">
        <f>+SUM($A$5:A158)</f>
        <v>12</v>
      </c>
      <c r="C158" s="31">
        <f t="shared" si="6"/>
        <v>0</v>
      </c>
      <c r="D158" s="31" t="str">
        <f>IF(ISNA(IF($E$4=zonas!$N$2,VLOOKUP(1+SUM($C$5:C158),zonas!$O$2:$Q$420,2,FALSE),IF($E$4=zonas!$T$2,VLOOKUP(1+SUM($C$5:C158),zonas!$U$2:$W$420,2,FALSE),VLOOKUP(1+SUM($C$5:C158),zonas!$Z$2:$AB$420,2,FALSE))))=TRUE,"",IF($E$4=zonas!$N$2,VLOOKUP(1+SUM($C$5:C158),zonas!$O$2:$Q$420,2,FALSE),IF($E$4=zonas!$T$2,VLOOKUP(1+SUM($C$5:C158),zonas!$U$2:$W$420,2,FALSE),VLOOKUP(1+SUM($C$5:C158),zonas!$Z$2:$AB$420,2,FALSE))))</f>
        <v>Tentudía</v>
      </c>
      <c r="E158" s="34" t="str">
        <f>IF(ISNA(IF(D157=D156,"",IF($E$4=zonas!$N$2,VLOOKUP(1+SUM($C$5:C157),zonas!$O$2:$Q$420,2,FALSE),IF($E$4=zonas!$T$2,VLOOKUP(1+SUM($C$5:C157),zonas!$U$2:$W$420,2,FALSE),VLOOKUP(1+SUM($C$5:C157),zonas!$Z$2:$AB$420,2,FALSE)))))=TRUE,"",IF(D157=D156,"",IF($E$4=zonas!$N$2,VLOOKUP(1+SUM($C$5:C157),zonas!$O$2:$Q$420,2,FALSE),IF($E$4=zonas!$T$2,VLOOKUP(1+SUM($C$5:C157),zonas!$U$2:$W$420,2,FALSE),VLOOKUP(1+SUM($C$5:C157),zonas!$Z$2:$AB$420,2,FALSE)))))</f>
        <v/>
      </c>
      <c r="F158" t="str">
        <f>IF(ISNA(IF($E$4=zonas!$N$2,VLOOKUP(B156,zonas!$O153:$Q$420,3,FALSE),IF($E$4=zonas!$T$2,VLOOKUP(B156,zonas!$U153:$W$420,3,FALSE),VLOOKUP(B156,zonas!$Z153:$AB$420,3,FALSE))))=TRUE,"",IF($E$4=zonas!$N$2,VLOOKUP(B156,zonas!$O153:$Q$420,3,FALSE),IF($E$4=zonas!$T$2,VLOOKUP(B156,zonas!$U153:$W$420,3,FALSE),VLOOKUP(B156,zonas!$Z153:$AB$420,3,FALSE))))</f>
        <v>Fuente de Cantos</v>
      </c>
    </row>
    <row r="159" spans="1:6" ht="15.6" x14ac:dyDescent="0.3">
      <c r="A159" s="31">
        <f t="shared" si="5"/>
        <v>0</v>
      </c>
      <c r="B159" s="31">
        <f>+SUM($A$5:A159)</f>
        <v>12</v>
      </c>
      <c r="C159" s="31">
        <f t="shared" si="6"/>
        <v>0</v>
      </c>
      <c r="D159" s="31" t="str">
        <f>IF(ISNA(IF($E$4=zonas!$N$2,VLOOKUP(1+SUM($C$5:C159),zonas!$O$2:$Q$420,2,FALSE),IF($E$4=zonas!$T$2,VLOOKUP(1+SUM($C$5:C159),zonas!$U$2:$W$420,2,FALSE),VLOOKUP(1+SUM($C$5:C159),zonas!$Z$2:$AB$420,2,FALSE))))=TRUE,"",IF($E$4=zonas!$N$2,VLOOKUP(1+SUM($C$5:C159),zonas!$O$2:$Q$420,2,FALSE),IF($E$4=zonas!$T$2,VLOOKUP(1+SUM($C$5:C159),zonas!$U$2:$W$420,2,FALSE),VLOOKUP(1+SUM($C$5:C159),zonas!$Z$2:$AB$420,2,FALSE))))</f>
        <v>Tentudía</v>
      </c>
      <c r="E159" s="34" t="str">
        <f>IF(ISNA(IF(D158=D157,"",IF($E$4=zonas!$N$2,VLOOKUP(1+SUM($C$5:C158),zonas!$O$2:$Q$420,2,FALSE),IF($E$4=zonas!$T$2,VLOOKUP(1+SUM($C$5:C158),zonas!$U$2:$W$420,2,FALSE),VLOOKUP(1+SUM($C$5:C158),zonas!$Z$2:$AB$420,2,FALSE)))))=TRUE,"",IF(D158=D157,"",IF($E$4=zonas!$N$2,VLOOKUP(1+SUM($C$5:C158),zonas!$O$2:$Q$420,2,FALSE),IF($E$4=zonas!$T$2,VLOOKUP(1+SUM($C$5:C158),zonas!$U$2:$W$420,2,FALSE),VLOOKUP(1+SUM($C$5:C158),zonas!$Z$2:$AB$420,2,FALSE)))))</f>
        <v/>
      </c>
      <c r="F159" t="str">
        <f>IF(ISNA(IF($E$4=zonas!$N$2,VLOOKUP(B157,zonas!$O154:$Q$420,3,FALSE),IF($E$4=zonas!$T$2,VLOOKUP(B157,zonas!$U154:$W$420,3,FALSE),VLOOKUP(B157,zonas!$Z154:$AB$420,3,FALSE))))=TRUE,"",IF($E$4=zonas!$N$2,VLOOKUP(B157,zonas!$O154:$Q$420,3,FALSE),IF($E$4=zonas!$T$2,VLOOKUP(B157,zonas!$U154:$W$420,3,FALSE),VLOOKUP(B157,zonas!$Z154:$AB$420,3,FALSE))))</f>
        <v>Fuentes de León</v>
      </c>
    </row>
    <row r="160" spans="1:6" ht="15.6" x14ac:dyDescent="0.3">
      <c r="A160" s="31">
        <f t="shared" si="5"/>
        <v>0</v>
      </c>
      <c r="B160" s="31">
        <f>+SUM($A$5:A160)</f>
        <v>12</v>
      </c>
      <c r="C160" s="31">
        <f t="shared" si="6"/>
        <v>0</v>
      </c>
      <c r="D160" s="31" t="str">
        <f>IF(ISNA(IF($E$4=zonas!$N$2,VLOOKUP(1+SUM($C$5:C160),zonas!$O$2:$Q$420,2,FALSE),IF($E$4=zonas!$T$2,VLOOKUP(1+SUM($C$5:C160),zonas!$U$2:$W$420,2,FALSE),VLOOKUP(1+SUM($C$5:C160),zonas!$Z$2:$AB$420,2,FALSE))))=TRUE,"",IF($E$4=zonas!$N$2,VLOOKUP(1+SUM($C$5:C160),zonas!$O$2:$Q$420,2,FALSE),IF($E$4=zonas!$T$2,VLOOKUP(1+SUM($C$5:C160),zonas!$U$2:$W$420,2,FALSE),VLOOKUP(1+SUM($C$5:C160),zonas!$Z$2:$AB$420,2,FALSE))))</f>
        <v>Tentudía</v>
      </c>
      <c r="E160" s="34" t="str">
        <f>IF(ISNA(IF(D159=D158,"",IF($E$4=zonas!$N$2,VLOOKUP(1+SUM($C$5:C159),zonas!$O$2:$Q$420,2,FALSE),IF($E$4=zonas!$T$2,VLOOKUP(1+SUM($C$5:C159),zonas!$U$2:$W$420,2,FALSE),VLOOKUP(1+SUM($C$5:C159),zonas!$Z$2:$AB$420,2,FALSE)))))=TRUE,"",IF(D159=D158,"",IF($E$4=zonas!$N$2,VLOOKUP(1+SUM($C$5:C159),zonas!$O$2:$Q$420,2,FALSE),IF($E$4=zonas!$T$2,VLOOKUP(1+SUM($C$5:C159),zonas!$U$2:$W$420,2,FALSE),VLOOKUP(1+SUM($C$5:C159),zonas!$Z$2:$AB$420,2,FALSE)))))</f>
        <v/>
      </c>
      <c r="F160" t="str">
        <f>IF(ISNA(IF($E$4=zonas!$N$2,VLOOKUP(B158,zonas!$O155:$Q$420,3,FALSE),IF($E$4=zonas!$T$2,VLOOKUP(B158,zonas!$U155:$W$420,3,FALSE),VLOOKUP(B158,zonas!$Z155:$AB$420,3,FALSE))))=TRUE,"",IF($E$4=zonas!$N$2,VLOOKUP(B158,zonas!$O155:$Q$420,3,FALSE),IF($E$4=zonas!$T$2,VLOOKUP(B158,zonas!$U155:$W$420,3,FALSE),VLOOKUP(B158,zonas!$Z155:$AB$420,3,FALSE))))</f>
        <v>Monesterio</v>
      </c>
    </row>
    <row r="161" spans="1:6" ht="15.6" x14ac:dyDescent="0.3">
      <c r="A161" s="31">
        <f t="shared" si="5"/>
        <v>0</v>
      </c>
      <c r="B161" s="31">
        <f>+SUM($A$5:A161)</f>
        <v>12</v>
      </c>
      <c r="C161" s="31">
        <f t="shared" si="6"/>
        <v>0</v>
      </c>
      <c r="D161" s="31" t="str">
        <f>IF(ISNA(IF($E$4=zonas!$N$2,VLOOKUP(1+SUM($C$5:C161),zonas!$O$2:$Q$420,2,FALSE),IF($E$4=zonas!$T$2,VLOOKUP(1+SUM($C$5:C161),zonas!$U$2:$W$420,2,FALSE),VLOOKUP(1+SUM($C$5:C161),zonas!$Z$2:$AB$420,2,FALSE))))=TRUE,"",IF($E$4=zonas!$N$2,VLOOKUP(1+SUM($C$5:C161),zonas!$O$2:$Q$420,2,FALSE),IF($E$4=zonas!$T$2,VLOOKUP(1+SUM($C$5:C161),zonas!$U$2:$W$420,2,FALSE),VLOOKUP(1+SUM($C$5:C161),zonas!$Z$2:$AB$420,2,FALSE))))</f>
        <v>Tentudía</v>
      </c>
      <c r="E161" s="34" t="str">
        <f>IF(ISNA(IF(D160=D159,"",IF($E$4=zonas!$N$2,VLOOKUP(1+SUM($C$5:C160),zonas!$O$2:$Q$420,2,FALSE),IF($E$4=zonas!$T$2,VLOOKUP(1+SUM($C$5:C160),zonas!$U$2:$W$420,2,FALSE),VLOOKUP(1+SUM($C$5:C160),zonas!$Z$2:$AB$420,2,FALSE)))))=TRUE,"",IF(D160=D159,"",IF($E$4=zonas!$N$2,VLOOKUP(1+SUM($C$5:C160),zonas!$O$2:$Q$420,2,FALSE),IF($E$4=zonas!$T$2,VLOOKUP(1+SUM($C$5:C160),zonas!$U$2:$W$420,2,FALSE),VLOOKUP(1+SUM($C$5:C160),zonas!$Z$2:$AB$420,2,FALSE)))))</f>
        <v/>
      </c>
      <c r="F161" t="str">
        <f>IF(ISNA(IF($E$4=zonas!$N$2,VLOOKUP(B159,zonas!$O156:$Q$420,3,FALSE),IF($E$4=zonas!$T$2,VLOOKUP(B159,zonas!$U156:$W$420,3,FALSE),VLOOKUP(B159,zonas!$Z156:$AB$420,3,FALSE))))=TRUE,"",IF($E$4=zonas!$N$2,VLOOKUP(B159,zonas!$O156:$Q$420,3,FALSE),IF($E$4=zonas!$T$2,VLOOKUP(B159,zonas!$U156:$W$420,3,FALSE),VLOOKUP(B159,zonas!$Z156:$AB$420,3,FALSE))))</f>
        <v>Montemolín</v>
      </c>
    </row>
    <row r="162" spans="1:6" ht="15.6" x14ac:dyDescent="0.3">
      <c r="A162" s="31">
        <f t="shared" si="5"/>
        <v>1</v>
      </c>
      <c r="B162" s="31">
        <f>+SUM($A$5:A162)</f>
        <v>13</v>
      </c>
      <c r="C162" s="31">
        <f t="shared" si="6"/>
        <v>1</v>
      </c>
      <c r="D162" s="31" t="str">
        <f>IF(ISNA(IF($E$4=zonas!$N$2,VLOOKUP(1+SUM($C$5:C162),zonas!$O$2:$Q$420,2,FALSE),IF($E$4=zonas!$T$2,VLOOKUP(1+SUM($C$5:C162),zonas!$U$2:$W$420,2,FALSE),VLOOKUP(1+SUM($C$5:C162),zonas!$Z$2:$AB$420,2,FALSE))))=TRUE,"",IF($E$4=zonas!$N$2,VLOOKUP(1+SUM($C$5:C162),zonas!$O$2:$Q$420,2,FALSE),IF($E$4=zonas!$T$2,VLOOKUP(1+SUM($C$5:C162),zonas!$U$2:$W$420,2,FALSE),VLOOKUP(1+SUM($C$5:C162),zonas!$Z$2:$AB$420,2,FALSE))))</f>
        <v>Tierra de Barros</v>
      </c>
      <c r="E162" s="34" t="str">
        <f>IF(ISNA(IF(D161=D160,"",IF($E$4=zonas!$N$2,VLOOKUP(1+SUM($C$5:C161),zonas!$O$2:$Q$420,2,FALSE),IF($E$4=zonas!$T$2,VLOOKUP(1+SUM($C$5:C161),zonas!$U$2:$W$420,2,FALSE),VLOOKUP(1+SUM($C$5:C161),zonas!$Z$2:$AB$420,2,FALSE)))))=TRUE,"",IF(D161=D160,"",IF($E$4=zonas!$N$2,VLOOKUP(1+SUM($C$5:C161),zonas!$O$2:$Q$420,2,FALSE),IF($E$4=zonas!$T$2,VLOOKUP(1+SUM($C$5:C161),zonas!$U$2:$W$420,2,FALSE),VLOOKUP(1+SUM($C$5:C161),zonas!$Z$2:$AB$420,2,FALSE)))))</f>
        <v/>
      </c>
      <c r="F162" t="str">
        <f>IF(ISNA(IF($E$4=zonas!$N$2,VLOOKUP(B160,zonas!$O157:$Q$420,3,FALSE),IF($E$4=zonas!$T$2,VLOOKUP(B160,zonas!$U157:$W$420,3,FALSE),VLOOKUP(B160,zonas!$Z157:$AB$420,3,FALSE))))=TRUE,"",IF($E$4=zonas!$N$2,VLOOKUP(B160,zonas!$O157:$Q$420,3,FALSE),IF($E$4=zonas!$T$2,VLOOKUP(B160,zonas!$U157:$W$420,3,FALSE),VLOOKUP(B160,zonas!$Z157:$AB$420,3,FALSE))))</f>
        <v>Segura de León</v>
      </c>
    </row>
    <row r="163" spans="1:6" ht="15.6" x14ac:dyDescent="0.3">
      <c r="A163" s="31">
        <f t="shared" si="5"/>
        <v>0</v>
      </c>
      <c r="B163" s="31">
        <f>+SUM($A$5:A163)</f>
        <v>13</v>
      </c>
      <c r="C163" s="31">
        <f t="shared" si="6"/>
        <v>0</v>
      </c>
      <c r="D163" s="31" t="str">
        <f>IF(ISNA(IF($E$4=zonas!$N$2,VLOOKUP(1+SUM($C$5:C163),zonas!$O$2:$Q$420,2,FALSE),IF($E$4=zonas!$T$2,VLOOKUP(1+SUM($C$5:C163),zonas!$U$2:$W$420,2,FALSE),VLOOKUP(1+SUM($C$5:C163),zonas!$Z$2:$AB$420,2,FALSE))))=TRUE,"",IF($E$4=zonas!$N$2,VLOOKUP(1+SUM($C$5:C163),zonas!$O$2:$Q$420,2,FALSE),IF($E$4=zonas!$T$2,VLOOKUP(1+SUM($C$5:C163),zonas!$U$2:$W$420,2,FALSE),VLOOKUP(1+SUM($C$5:C163),zonas!$Z$2:$AB$420,2,FALSE))))</f>
        <v>Tierra de Barros</v>
      </c>
      <c r="E163" s="34" t="str">
        <f>IF(ISNA(IF(D162=D161,"",IF($E$4=zonas!$N$2,VLOOKUP(1+SUM($C$5:C162),zonas!$O$2:$Q$420,2,FALSE),IF($E$4=zonas!$T$2,VLOOKUP(1+SUM($C$5:C162),zonas!$U$2:$W$420,2,FALSE),VLOOKUP(1+SUM($C$5:C162),zonas!$Z$2:$AB$420,2,FALSE)))))=TRUE,"",IF(D162=D161,"",IF($E$4=zonas!$N$2,VLOOKUP(1+SUM($C$5:C162),zonas!$O$2:$Q$420,2,FALSE),IF($E$4=zonas!$T$2,VLOOKUP(1+SUM($C$5:C162),zonas!$U$2:$W$420,2,FALSE),VLOOKUP(1+SUM($C$5:C162),zonas!$Z$2:$AB$420,2,FALSE)))))</f>
        <v>Tierra de Barros</v>
      </c>
      <c r="F163" t="str">
        <f>IF(ISNA(IF($E$4=zonas!$N$2,VLOOKUP(B161,zonas!$O158:$Q$420,3,FALSE),IF($E$4=zonas!$T$2,VLOOKUP(B161,zonas!$U158:$W$420,3,FALSE),VLOOKUP(B161,zonas!$Z158:$AB$420,3,FALSE))))=TRUE,"",IF($E$4=zonas!$N$2,VLOOKUP(B161,zonas!$O158:$Q$420,3,FALSE),IF($E$4=zonas!$T$2,VLOOKUP(B161,zonas!$U158:$W$420,3,FALSE),VLOOKUP(B161,zonas!$Z158:$AB$420,3,FALSE))))</f>
        <v/>
      </c>
    </row>
    <row r="164" spans="1:6" ht="15.6" x14ac:dyDescent="0.3">
      <c r="A164" s="31">
        <f t="shared" si="5"/>
        <v>0</v>
      </c>
      <c r="B164" s="31">
        <f>+SUM($A$5:A164)</f>
        <v>13</v>
      </c>
      <c r="C164" s="31">
        <f t="shared" si="6"/>
        <v>0</v>
      </c>
      <c r="D164" s="31" t="str">
        <f>IF(ISNA(IF($E$4=zonas!$N$2,VLOOKUP(1+SUM($C$5:C164),zonas!$O$2:$Q$420,2,FALSE),IF($E$4=zonas!$T$2,VLOOKUP(1+SUM($C$5:C164),zonas!$U$2:$W$420,2,FALSE),VLOOKUP(1+SUM($C$5:C164),zonas!$Z$2:$AB$420,2,FALSE))))=TRUE,"",IF($E$4=zonas!$N$2,VLOOKUP(1+SUM($C$5:C164),zonas!$O$2:$Q$420,2,FALSE),IF($E$4=zonas!$T$2,VLOOKUP(1+SUM($C$5:C164),zonas!$U$2:$W$420,2,FALSE),VLOOKUP(1+SUM($C$5:C164),zonas!$Z$2:$AB$420,2,FALSE))))</f>
        <v>Tierra de Barros</v>
      </c>
      <c r="E164" s="34" t="str">
        <f>IF(ISNA(IF(D163=D162,"",IF($E$4=zonas!$N$2,VLOOKUP(1+SUM($C$5:C163),zonas!$O$2:$Q$420,2,FALSE),IF($E$4=zonas!$T$2,VLOOKUP(1+SUM($C$5:C163),zonas!$U$2:$W$420,2,FALSE),VLOOKUP(1+SUM($C$5:C163),zonas!$Z$2:$AB$420,2,FALSE)))))=TRUE,"",IF(D163=D162,"",IF($E$4=zonas!$N$2,VLOOKUP(1+SUM($C$5:C163),zonas!$O$2:$Q$420,2,FALSE),IF($E$4=zonas!$T$2,VLOOKUP(1+SUM($C$5:C163),zonas!$U$2:$W$420,2,FALSE),VLOOKUP(1+SUM($C$5:C163),zonas!$Z$2:$AB$420,2,FALSE)))))</f>
        <v/>
      </c>
      <c r="F164" t="str">
        <f>IF(ISNA(IF($E$4=zonas!$N$2,VLOOKUP(B162,zonas!$O159:$Q$420,3,FALSE),IF($E$4=zonas!$T$2,VLOOKUP(B162,zonas!$U159:$W$420,3,FALSE),VLOOKUP(B162,zonas!$Z159:$AB$420,3,FALSE))))=TRUE,"",IF($E$4=zonas!$N$2,VLOOKUP(B162,zonas!$O159:$Q$420,3,FALSE),IF($E$4=zonas!$T$2,VLOOKUP(B162,zonas!$U159:$W$420,3,FALSE),VLOOKUP(B162,zonas!$Z159:$AB$420,3,FALSE))))</f>
        <v>Aceuchal</v>
      </c>
    </row>
    <row r="165" spans="1:6" ht="15.6" x14ac:dyDescent="0.3">
      <c r="A165" s="31">
        <f t="shared" si="5"/>
        <v>0</v>
      </c>
      <c r="B165" s="31">
        <f>+SUM($A$5:A165)</f>
        <v>13</v>
      </c>
      <c r="C165" s="31">
        <f t="shared" si="6"/>
        <v>0</v>
      </c>
      <c r="D165" s="31" t="str">
        <f>IF(ISNA(IF($E$4=zonas!$N$2,VLOOKUP(1+SUM($C$5:C165),zonas!$O$2:$Q$420,2,FALSE),IF($E$4=zonas!$T$2,VLOOKUP(1+SUM($C$5:C165),zonas!$U$2:$W$420,2,FALSE),VLOOKUP(1+SUM($C$5:C165),zonas!$Z$2:$AB$420,2,FALSE))))=TRUE,"",IF($E$4=zonas!$N$2,VLOOKUP(1+SUM($C$5:C165),zonas!$O$2:$Q$420,2,FALSE),IF($E$4=zonas!$T$2,VLOOKUP(1+SUM($C$5:C165),zonas!$U$2:$W$420,2,FALSE),VLOOKUP(1+SUM($C$5:C165),zonas!$Z$2:$AB$420,2,FALSE))))</f>
        <v>Tierra de Barros</v>
      </c>
      <c r="E165" s="34" t="str">
        <f>IF(ISNA(IF(D164=D163,"",IF($E$4=zonas!$N$2,VLOOKUP(1+SUM($C$5:C164),zonas!$O$2:$Q$420,2,FALSE),IF($E$4=zonas!$T$2,VLOOKUP(1+SUM($C$5:C164),zonas!$U$2:$W$420,2,FALSE),VLOOKUP(1+SUM($C$5:C164),zonas!$Z$2:$AB$420,2,FALSE)))))=TRUE,"",IF(D164=D163,"",IF($E$4=zonas!$N$2,VLOOKUP(1+SUM($C$5:C164),zonas!$O$2:$Q$420,2,FALSE),IF($E$4=zonas!$T$2,VLOOKUP(1+SUM($C$5:C164),zonas!$U$2:$W$420,2,FALSE),VLOOKUP(1+SUM($C$5:C164),zonas!$Z$2:$AB$420,2,FALSE)))))</f>
        <v/>
      </c>
      <c r="F165" t="str">
        <f>IF(ISNA(IF($E$4=zonas!$N$2,VLOOKUP(B163,zonas!$O160:$Q$420,3,FALSE),IF($E$4=zonas!$T$2,VLOOKUP(B163,zonas!$U160:$W$420,3,FALSE),VLOOKUP(B163,zonas!$Z160:$AB$420,3,FALSE))))=TRUE,"",IF($E$4=zonas!$N$2,VLOOKUP(B163,zonas!$O160:$Q$420,3,FALSE),IF($E$4=zonas!$T$2,VLOOKUP(B163,zonas!$U160:$W$420,3,FALSE),VLOOKUP(B163,zonas!$Z160:$AB$420,3,FALSE))))</f>
        <v>Albuera (La)</v>
      </c>
    </row>
    <row r="166" spans="1:6" ht="15.6" x14ac:dyDescent="0.3">
      <c r="A166" s="31">
        <f t="shared" si="5"/>
        <v>0</v>
      </c>
      <c r="B166" s="31">
        <f>+SUM($A$5:A166)</f>
        <v>13</v>
      </c>
      <c r="C166" s="31">
        <f t="shared" si="6"/>
        <v>0</v>
      </c>
      <c r="D166" s="31" t="str">
        <f>IF(ISNA(IF($E$4=zonas!$N$2,VLOOKUP(1+SUM($C$5:C166),zonas!$O$2:$Q$420,2,FALSE),IF($E$4=zonas!$T$2,VLOOKUP(1+SUM($C$5:C166),zonas!$U$2:$W$420,2,FALSE),VLOOKUP(1+SUM($C$5:C166),zonas!$Z$2:$AB$420,2,FALSE))))=TRUE,"",IF($E$4=zonas!$N$2,VLOOKUP(1+SUM($C$5:C166),zonas!$O$2:$Q$420,2,FALSE),IF($E$4=zonas!$T$2,VLOOKUP(1+SUM($C$5:C166),zonas!$U$2:$W$420,2,FALSE),VLOOKUP(1+SUM($C$5:C166),zonas!$Z$2:$AB$420,2,FALSE))))</f>
        <v>Tierra de Barros</v>
      </c>
      <c r="E166" s="34" t="str">
        <f>IF(ISNA(IF(D165=D164,"",IF($E$4=zonas!$N$2,VLOOKUP(1+SUM($C$5:C165),zonas!$O$2:$Q$420,2,FALSE),IF($E$4=zonas!$T$2,VLOOKUP(1+SUM($C$5:C165),zonas!$U$2:$W$420,2,FALSE),VLOOKUP(1+SUM($C$5:C165),zonas!$Z$2:$AB$420,2,FALSE)))))=TRUE,"",IF(D165=D164,"",IF($E$4=zonas!$N$2,VLOOKUP(1+SUM($C$5:C165),zonas!$O$2:$Q$420,2,FALSE),IF($E$4=zonas!$T$2,VLOOKUP(1+SUM($C$5:C165),zonas!$U$2:$W$420,2,FALSE),VLOOKUP(1+SUM($C$5:C165),zonas!$Z$2:$AB$420,2,FALSE)))))</f>
        <v/>
      </c>
      <c r="F166" t="str">
        <f>IF(ISNA(IF($E$4=zonas!$N$2,VLOOKUP(B164,zonas!$O161:$Q$420,3,FALSE),IF($E$4=zonas!$T$2,VLOOKUP(B164,zonas!$U161:$W$420,3,FALSE),VLOOKUP(B164,zonas!$Z161:$AB$420,3,FALSE))))=TRUE,"",IF($E$4=zonas!$N$2,VLOOKUP(B164,zonas!$O161:$Q$420,3,FALSE),IF($E$4=zonas!$T$2,VLOOKUP(B164,zonas!$U161:$W$420,3,FALSE),VLOOKUP(B164,zonas!$Z161:$AB$420,3,FALSE))))</f>
        <v>Almendralejo</v>
      </c>
    </row>
    <row r="167" spans="1:6" ht="15.6" x14ac:dyDescent="0.3">
      <c r="A167" s="31">
        <f t="shared" si="5"/>
        <v>0</v>
      </c>
      <c r="B167" s="31">
        <f>+SUM($A$5:A167)</f>
        <v>13</v>
      </c>
      <c r="C167" s="31">
        <f t="shared" si="6"/>
        <v>0</v>
      </c>
      <c r="D167" s="31" t="str">
        <f>IF(ISNA(IF($E$4=zonas!$N$2,VLOOKUP(1+SUM($C$5:C167),zonas!$O$2:$Q$420,2,FALSE),IF($E$4=zonas!$T$2,VLOOKUP(1+SUM($C$5:C167),zonas!$U$2:$W$420,2,FALSE),VLOOKUP(1+SUM($C$5:C167),zonas!$Z$2:$AB$420,2,FALSE))))=TRUE,"",IF($E$4=zonas!$N$2,VLOOKUP(1+SUM($C$5:C167),zonas!$O$2:$Q$420,2,FALSE),IF($E$4=zonas!$T$2,VLOOKUP(1+SUM($C$5:C167),zonas!$U$2:$W$420,2,FALSE),VLOOKUP(1+SUM($C$5:C167),zonas!$Z$2:$AB$420,2,FALSE))))</f>
        <v>Tierra de Barros</v>
      </c>
      <c r="E167" s="34" t="str">
        <f>IF(ISNA(IF(D166=D165,"",IF($E$4=zonas!$N$2,VLOOKUP(1+SUM($C$5:C166),zonas!$O$2:$Q$420,2,FALSE),IF($E$4=zonas!$T$2,VLOOKUP(1+SUM($C$5:C166),zonas!$U$2:$W$420,2,FALSE),VLOOKUP(1+SUM($C$5:C166),zonas!$Z$2:$AB$420,2,FALSE)))))=TRUE,"",IF(D166=D165,"",IF($E$4=zonas!$N$2,VLOOKUP(1+SUM($C$5:C166),zonas!$O$2:$Q$420,2,FALSE),IF($E$4=zonas!$T$2,VLOOKUP(1+SUM($C$5:C166),zonas!$U$2:$W$420,2,FALSE),VLOOKUP(1+SUM($C$5:C166),zonas!$Z$2:$AB$420,2,FALSE)))))</f>
        <v/>
      </c>
      <c r="F167" t="str">
        <f>IF(ISNA(IF($E$4=zonas!$N$2,VLOOKUP(B165,zonas!$O162:$Q$420,3,FALSE),IF($E$4=zonas!$T$2,VLOOKUP(B165,zonas!$U162:$W$420,3,FALSE),VLOOKUP(B165,zonas!$Z162:$AB$420,3,FALSE))))=TRUE,"",IF($E$4=zonas!$N$2,VLOOKUP(B165,zonas!$O162:$Q$420,3,FALSE),IF($E$4=zonas!$T$2,VLOOKUP(B165,zonas!$U162:$W$420,3,FALSE),VLOOKUP(B165,zonas!$Z162:$AB$420,3,FALSE))))</f>
        <v>Corte de Peleas</v>
      </c>
    </row>
    <row r="168" spans="1:6" ht="15.6" x14ac:dyDescent="0.3">
      <c r="A168" s="31">
        <f t="shared" si="5"/>
        <v>0</v>
      </c>
      <c r="B168" s="31">
        <f>+SUM($A$5:A168)</f>
        <v>13</v>
      </c>
      <c r="C168" s="31">
        <f t="shared" si="6"/>
        <v>0</v>
      </c>
      <c r="D168" s="31" t="str">
        <f>IF(ISNA(IF($E$4=zonas!$N$2,VLOOKUP(1+SUM($C$5:C168),zonas!$O$2:$Q$420,2,FALSE),IF($E$4=zonas!$T$2,VLOOKUP(1+SUM($C$5:C168),zonas!$U$2:$W$420,2,FALSE),VLOOKUP(1+SUM($C$5:C168),zonas!$Z$2:$AB$420,2,FALSE))))=TRUE,"",IF($E$4=zonas!$N$2,VLOOKUP(1+SUM($C$5:C168),zonas!$O$2:$Q$420,2,FALSE),IF($E$4=zonas!$T$2,VLOOKUP(1+SUM($C$5:C168),zonas!$U$2:$W$420,2,FALSE),VLOOKUP(1+SUM($C$5:C168),zonas!$Z$2:$AB$420,2,FALSE))))</f>
        <v>Tierra de Barros</v>
      </c>
      <c r="E168" s="34" t="str">
        <f>IF(ISNA(IF(D167=D166,"",IF($E$4=zonas!$N$2,VLOOKUP(1+SUM($C$5:C167),zonas!$O$2:$Q$420,2,FALSE),IF($E$4=zonas!$T$2,VLOOKUP(1+SUM($C$5:C167),zonas!$U$2:$W$420,2,FALSE),VLOOKUP(1+SUM($C$5:C167),zonas!$Z$2:$AB$420,2,FALSE)))))=TRUE,"",IF(D167=D166,"",IF($E$4=zonas!$N$2,VLOOKUP(1+SUM($C$5:C167),zonas!$O$2:$Q$420,2,FALSE),IF($E$4=zonas!$T$2,VLOOKUP(1+SUM($C$5:C167),zonas!$U$2:$W$420,2,FALSE),VLOOKUP(1+SUM($C$5:C167),zonas!$Z$2:$AB$420,2,FALSE)))))</f>
        <v/>
      </c>
      <c r="F168" t="str">
        <f>IF(ISNA(IF($E$4=zonas!$N$2,VLOOKUP(B166,zonas!$O163:$Q$420,3,FALSE),IF($E$4=zonas!$T$2,VLOOKUP(B166,zonas!$U163:$W$420,3,FALSE),VLOOKUP(B166,zonas!$Z163:$AB$420,3,FALSE))))=TRUE,"",IF($E$4=zonas!$N$2,VLOOKUP(B166,zonas!$O163:$Q$420,3,FALSE),IF($E$4=zonas!$T$2,VLOOKUP(B166,zonas!$U163:$W$420,3,FALSE),VLOOKUP(B166,zonas!$Z163:$AB$420,3,FALSE))))</f>
        <v>Entrín Bajo</v>
      </c>
    </row>
    <row r="169" spans="1:6" ht="15.6" x14ac:dyDescent="0.3">
      <c r="A169" s="31">
        <f t="shared" si="5"/>
        <v>0</v>
      </c>
      <c r="B169" s="31">
        <f>+SUM($A$5:A169)</f>
        <v>13</v>
      </c>
      <c r="C169" s="31">
        <f t="shared" si="6"/>
        <v>0</v>
      </c>
      <c r="D169" s="31" t="str">
        <f>IF(ISNA(IF($E$4=zonas!$N$2,VLOOKUP(1+SUM($C$5:C169),zonas!$O$2:$Q$420,2,FALSE),IF($E$4=zonas!$T$2,VLOOKUP(1+SUM($C$5:C169),zonas!$U$2:$W$420,2,FALSE),VLOOKUP(1+SUM($C$5:C169),zonas!$Z$2:$AB$420,2,FALSE))))=TRUE,"",IF($E$4=zonas!$N$2,VLOOKUP(1+SUM($C$5:C169),zonas!$O$2:$Q$420,2,FALSE),IF($E$4=zonas!$T$2,VLOOKUP(1+SUM($C$5:C169),zonas!$U$2:$W$420,2,FALSE),VLOOKUP(1+SUM($C$5:C169),zonas!$Z$2:$AB$420,2,FALSE))))</f>
        <v>Tierra de Barros</v>
      </c>
      <c r="E169" s="34" t="str">
        <f>IF(ISNA(IF(D168=D167,"",IF($E$4=zonas!$N$2,VLOOKUP(1+SUM($C$5:C168),zonas!$O$2:$Q$420,2,FALSE),IF($E$4=zonas!$T$2,VLOOKUP(1+SUM($C$5:C168),zonas!$U$2:$W$420,2,FALSE),VLOOKUP(1+SUM($C$5:C168),zonas!$Z$2:$AB$420,2,FALSE)))))=TRUE,"",IF(D168=D167,"",IF($E$4=zonas!$N$2,VLOOKUP(1+SUM($C$5:C168),zonas!$O$2:$Q$420,2,FALSE),IF($E$4=zonas!$T$2,VLOOKUP(1+SUM($C$5:C168),zonas!$U$2:$W$420,2,FALSE),VLOOKUP(1+SUM($C$5:C168),zonas!$Z$2:$AB$420,2,FALSE)))))</f>
        <v/>
      </c>
      <c r="F169" t="str">
        <f>IF(ISNA(IF($E$4=zonas!$N$2,VLOOKUP(B167,zonas!$O164:$Q$420,3,FALSE),IF($E$4=zonas!$T$2,VLOOKUP(B167,zonas!$U164:$W$420,3,FALSE),VLOOKUP(B167,zonas!$Z164:$AB$420,3,FALSE))))=TRUE,"",IF($E$4=zonas!$N$2,VLOOKUP(B167,zonas!$O164:$Q$420,3,FALSE),IF($E$4=zonas!$T$2,VLOOKUP(B167,zonas!$U164:$W$420,3,FALSE),VLOOKUP(B167,zonas!$Z164:$AB$420,3,FALSE))))</f>
        <v>Nogales</v>
      </c>
    </row>
    <row r="170" spans="1:6" ht="15.6" x14ac:dyDescent="0.3">
      <c r="A170" s="31">
        <f t="shared" si="5"/>
        <v>0</v>
      </c>
      <c r="B170" s="31">
        <f>+SUM($A$5:A170)</f>
        <v>13</v>
      </c>
      <c r="C170" s="31">
        <f t="shared" si="6"/>
        <v>0</v>
      </c>
      <c r="D170" s="31" t="str">
        <f>IF(ISNA(IF($E$4=zonas!$N$2,VLOOKUP(1+SUM($C$5:C170),zonas!$O$2:$Q$420,2,FALSE),IF($E$4=zonas!$T$2,VLOOKUP(1+SUM($C$5:C170),zonas!$U$2:$W$420,2,FALSE),VLOOKUP(1+SUM($C$5:C170),zonas!$Z$2:$AB$420,2,FALSE))))=TRUE,"",IF($E$4=zonas!$N$2,VLOOKUP(1+SUM($C$5:C170),zonas!$O$2:$Q$420,2,FALSE),IF($E$4=zonas!$T$2,VLOOKUP(1+SUM($C$5:C170),zonas!$U$2:$W$420,2,FALSE),VLOOKUP(1+SUM($C$5:C170),zonas!$Z$2:$AB$420,2,FALSE))))</f>
        <v>Tierra de Barros</v>
      </c>
      <c r="E170" s="34" t="str">
        <f>IF(ISNA(IF(D169=D168,"",IF($E$4=zonas!$N$2,VLOOKUP(1+SUM($C$5:C169),zonas!$O$2:$Q$420,2,FALSE),IF($E$4=zonas!$T$2,VLOOKUP(1+SUM($C$5:C169),zonas!$U$2:$W$420,2,FALSE),VLOOKUP(1+SUM($C$5:C169),zonas!$Z$2:$AB$420,2,FALSE)))))=TRUE,"",IF(D169=D168,"",IF($E$4=zonas!$N$2,VLOOKUP(1+SUM($C$5:C169),zonas!$O$2:$Q$420,2,FALSE),IF($E$4=zonas!$T$2,VLOOKUP(1+SUM($C$5:C169),zonas!$U$2:$W$420,2,FALSE),VLOOKUP(1+SUM($C$5:C169),zonas!$Z$2:$AB$420,2,FALSE)))))</f>
        <v/>
      </c>
      <c r="F170" t="str">
        <f>IF(ISNA(IF($E$4=zonas!$N$2,VLOOKUP(B168,zonas!$O165:$Q$420,3,FALSE),IF($E$4=zonas!$T$2,VLOOKUP(B168,zonas!$U165:$W$420,3,FALSE),VLOOKUP(B168,zonas!$Z165:$AB$420,3,FALSE))))=TRUE,"",IF($E$4=zonas!$N$2,VLOOKUP(B168,zonas!$O165:$Q$420,3,FALSE),IF($E$4=zonas!$T$2,VLOOKUP(B168,zonas!$U165:$W$420,3,FALSE),VLOOKUP(B168,zonas!$Z165:$AB$420,3,FALSE))))</f>
        <v>Santa Marta</v>
      </c>
    </row>
    <row r="171" spans="1:6" ht="15.6" x14ac:dyDescent="0.3">
      <c r="A171" s="31">
        <f t="shared" si="5"/>
        <v>0</v>
      </c>
      <c r="B171" s="31">
        <f>+SUM($A$5:A171)</f>
        <v>13</v>
      </c>
      <c r="C171" s="31">
        <f t="shared" si="6"/>
        <v>0</v>
      </c>
      <c r="D171" s="31" t="str">
        <f>IF(ISNA(IF($E$4=zonas!$N$2,VLOOKUP(1+SUM($C$5:C171),zonas!$O$2:$Q$420,2,FALSE),IF($E$4=zonas!$T$2,VLOOKUP(1+SUM($C$5:C171),zonas!$U$2:$W$420,2,FALSE),VLOOKUP(1+SUM($C$5:C171),zonas!$Z$2:$AB$420,2,FALSE))))=TRUE,"",IF($E$4=zonas!$N$2,VLOOKUP(1+SUM($C$5:C171),zonas!$O$2:$Q$420,2,FALSE),IF($E$4=zonas!$T$2,VLOOKUP(1+SUM($C$5:C171),zonas!$U$2:$W$420,2,FALSE),VLOOKUP(1+SUM($C$5:C171),zonas!$Z$2:$AB$420,2,FALSE))))</f>
        <v>Tierra de Barros</v>
      </c>
      <c r="E171" s="34" t="str">
        <f>IF(ISNA(IF(D170=D169,"",IF($E$4=zonas!$N$2,VLOOKUP(1+SUM($C$5:C170),zonas!$O$2:$Q$420,2,FALSE),IF($E$4=zonas!$T$2,VLOOKUP(1+SUM($C$5:C170),zonas!$U$2:$W$420,2,FALSE),VLOOKUP(1+SUM($C$5:C170),zonas!$Z$2:$AB$420,2,FALSE)))))=TRUE,"",IF(D170=D169,"",IF($E$4=zonas!$N$2,VLOOKUP(1+SUM($C$5:C170),zonas!$O$2:$Q$420,2,FALSE),IF($E$4=zonas!$T$2,VLOOKUP(1+SUM($C$5:C170),zonas!$U$2:$W$420,2,FALSE),VLOOKUP(1+SUM($C$5:C170),zonas!$Z$2:$AB$420,2,FALSE)))))</f>
        <v/>
      </c>
      <c r="F171" t="str">
        <f>IF(ISNA(IF($E$4=zonas!$N$2,VLOOKUP(B169,zonas!$O166:$Q$420,3,FALSE),IF($E$4=zonas!$T$2,VLOOKUP(B169,zonas!$U166:$W$420,3,FALSE),VLOOKUP(B169,zonas!$Z166:$AB$420,3,FALSE))))=TRUE,"",IF($E$4=zonas!$N$2,VLOOKUP(B169,zonas!$O166:$Q$420,3,FALSE),IF($E$4=zonas!$T$2,VLOOKUP(B169,zonas!$U166:$W$420,3,FALSE),VLOOKUP(B169,zonas!$Z166:$AB$420,3,FALSE))))</f>
        <v>Solana de los Barros</v>
      </c>
    </row>
    <row r="172" spans="1:6" ht="15.6" x14ac:dyDescent="0.3">
      <c r="A172" s="31">
        <f t="shared" si="5"/>
        <v>0</v>
      </c>
      <c r="B172" s="31">
        <f>+SUM($A$5:A172)</f>
        <v>13</v>
      </c>
      <c r="C172" s="31">
        <f t="shared" si="6"/>
        <v>0</v>
      </c>
      <c r="D172" s="31" t="str">
        <f>IF(ISNA(IF($E$4=zonas!$N$2,VLOOKUP(1+SUM($C$5:C172),zonas!$O$2:$Q$420,2,FALSE),IF($E$4=zonas!$T$2,VLOOKUP(1+SUM($C$5:C172),zonas!$U$2:$W$420,2,FALSE),VLOOKUP(1+SUM($C$5:C172),zonas!$Z$2:$AB$420,2,FALSE))))=TRUE,"",IF($E$4=zonas!$N$2,VLOOKUP(1+SUM($C$5:C172),zonas!$O$2:$Q$420,2,FALSE),IF($E$4=zonas!$T$2,VLOOKUP(1+SUM($C$5:C172),zonas!$U$2:$W$420,2,FALSE),VLOOKUP(1+SUM($C$5:C172),zonas!$Z$2:$AB$420,2,FALSE))))</f>
        <v>Tierra de Barros</v>
      </c>
      <c r="E172" s="34" t="str">
        <f>IF(ISNA(IF(D171=D170,"",IF($E$4=zonas!$N$2,VLOOKUP(1+SUM($C$5:C171),zonas!$O$2:$Q$420,2,FALSE),IF($E$4=zonas!$T$2,VLOOKUP(1+SUM($C$5:C171),zonas!$U$2:$W$420,2,FALSE),VLOOKUP(1+SUM($C$5:C171),zonas!$Z$2:$AB$420,2,FALSE)))))=TRUE,"",IF(D171=D170,"",IF($E$4=zonas!$N$2,VLOOKUP(1+SUM($C$5:C171),zonas!$O$2:$Q$420,2,FALSE),IF($E$4=zonas!$T$2,VLOOKUP(1+SUM($C$5:C171),zonas!$U$2:$W$420,2,FALSE),VLOOKUP(1+SUM($C$5:C171),zonas!$Z$2:$AB$420,2,FALSE)))))</f>
        <v/>
      </c>
      <c r="F172" t="str">
        <f>IF(ISNA(IF($E$4=zonas!$N$2,VLOOKUP(B170,zonas!$O167:$Q$420,3,FALSE),IF($E$4=zonas!$T$2,VLOOKUP(B170,zonas!$U167:$W$420,3,FALSE),VLOOKUP(B170,zonas!$Z167:$AB$420,3,FALSE))))=TRUE,"",IF($E$4=zonas!$N$2,VLOOKUP(B170,zonas!$O167:$Q$420,3,FALSE),IF($E$4=zonas!$T$2,VLOOKUP(B170,zonas!$U167:$W$420,3,FALSE),VLOOKUP(B170,zonas!$Z167:$AB$420,3,FALSE))))</f>
        <v>Torremejía</v>
      </c>
    </row>
    <row r="173" spans="1:6" ht="15.6" x14ac:dyDescent="0.3">
      <c r="A173" s="31">
        <f t="shared" si="5"/>
        <v>1</v>
      </c>
      <c r="B173" s="31">
        <f>+SUM($A$5:A173)</f>
        <v>14</v>
      </c>
      <c r="C173" s="31">
        <f t="shared" si="6"/>
        <v>1</v>
      </c>
      <c r="D173" s="31" t="str">
        <f>IF(ISNA(IF($E$4=zonas!$N$2,VLOOKUP(1+SUM($C$5:C173),zonas!$O$2:$Q$420,2,FALSE),IF($E$4=zonas!$T$2,VLOOKUP(1+SUM($C$5:C173),zonas!$U$2:$W$420,2,FALSE),VLOOKUP(1+SUM($C$5:C173),zonas!$Z$2:$AB$420,2,FALSE))))=TRUE,"",IF($E$4=zonas!$N$2,VLOOKUP(1+SUM($C$5:C173),zonas!$O$2:$Q$420,2,FALSE),IF($E$4=zonas!$T$2,VLOOKUP(1+SUM($C$5:C173),zonas!$U$2:$W$420,2,FALSE),VLOOKUP(1+SUM($C$5:C173),zonas!$Z$2:$AB$420,2,FALSE))))</f>
        <v>Tierra de Barros-Río Matachel</v>
      </c>
      <c r="E173" s="34" t="str">
        <f>IF(ISNA(IF(D172=D171,"",IF($E$4=zonas!$N$2,VLOOKUP(1+SUM($C$5:C172),zonas!$O$2:$Q$420,2,FALSE),IF($E$4=zonas!$T$2,VLOOKUP(1+SUM($C$5:C172),zonas!$U$2:$W$420,2,FALSE),VLOOKUP(1+SUM($C$5:C172),zonas!$Z$2:$AB$420,2,FALSE)))))=TRUE,"",IF(D172=D171,"",IF($E$4=zonas!$N$2,VLOOKUP(1+SUM($C$5:C172),zonas!$O$2:$Q$420,2,FALSE),IF($E$4=zonas!$T$2,VLOOKUP(1+SUM($C$5:C172),zonas!$U$2:$W$420,2,FALSE),VLOOKUP(1+SUM($C$5:C172),zonas!$Z$2:$AB$420,2,FALSE)))))</f>
        <v/>
      </c>
      <c r="F173" t="str">
        <f>IF(ISNA(IF($E$4=zonas!$N$2,VLOOKUP(B171,zonas!$O168:$Q$420,3,FALSE),IF($E$4=zonas!$T$2,VLOOKUP(B171,zonas!$U168:$W$420,3,FALSE),VLOOKUP(B171,zonas!$Z168:$AB$420,3,FALSE))))=TRUE,"",IF($E$4=zonas!$N$2,VLOOKUP(B171,zonas!$O168:$Q$420,3,FALSE),IF($E$4=zonas!$T$2,VLOOKUP(B171,zonas!$U168:$W$420,3,FALSE),VLOOKUP(B171,zonas!$Z168:$AB$420,3,FALSE))))</f>
        <v>Villalba de los Barros</v>
      </c>
    </row>
    <row r="174" spans="1:6" ht="15.6" x14ac:dyDescent="0.3">
      <c r="A174" s="31">
        <f t="shared" si="5"/>
        <v>0</v>
      </c>
      <c r="B174" s="31">
        <f>+SUM($A$5:A174)</f>
        <v>14</v>
      </c>
      <c r="C174" s="31">
        <f t="shared" si="6"/>
        <v>0</v>
      </c>
      <c r="D174" s="31" t="str">
        <f>IF(ISNA(IF($E$4=zonas!$N$2,VLOOKUP(1+SUM($C$5:C174),zonas!$O$2:$Q$420,2,FALSE),IF($E$4=zonas!$T$2,VLOOKUP(1+SUM($C$5:C174),zonas!$U$2:$W$420,2,FALSE),VLOOKUP(1+SUM($C$5:C174),zonas!$Z$2:$AB$420,2,FALSE))))=TRUE,"",IF($E$4=zonas!$N$2,VLOOKUP(1+SUM($C$5:C174),zonas!$O$2:$Q$420,2,FALSE),IF($E$4=zonas!$T$2,VLOOKUP(1+SUM($C$5:C174),zonas!$U$2:$W$420,2,FALSE),VLOOKUP(1+SUM($C$5:C174),zonas!$Z$2:$AB$420,2,FALSE))))</f>
        <v>Tierra de Barros-Río Matachel</v>
      </c>
      <c r="E174" s="34" t="str">
        <f>IF(ISNA(IF(D173=D172,"",IF($E$4=zonas!$N$2,VLOOKUP(1+SUM($C$5:C173),zonas!$O$2:$Q$420,2,FALSE),IF($E$4=zonas!$T$2,VLOOKUP(1+SUM($C$5:C173),zonas!$U$2:$W$420,2,FALSE),VLOOKUP(1+SUM($C$5:C173),zonas!$Z$2:$AB$420,2,FALSE)))))=TRUE,"",IF(D173=D172,"",IF($E$4=zonas!$N$2,VLOOKUP(1+SUM($C$5:C173),zonas!$O$2:$Q$420,2,FALSE),IF($E$4=zonas!$T$2,VLOOKUP(1+SUM($C$5:C173),zonas!$U$2:$W$420,2,FALSE),VLOOKUP(1+SUM($C$5:C173),zonas!$Z$2:$AB$420,2,FALSE)))))</f>
        <v>Tierra de Barros-Río Matachel</v>
      </c>
      <c r="F174" t="str">
        <f>IF(ISNA(IF($E$4=zonas!$N$2,VLOOKUP(B172,zonas!$O169:$Q$420,3,FALSE),IF($E$4=zonas!$T$2,VLOOKUP(B172,zonas!$U169:$W$420,3,FALSE),VLOOKUP(B172,zonas!$Z169:$AB$420,3,FALSE))))=TRUE,"",IF($E$4=zonas!$N$2,VLOOKUP(B172,zonas!$O169:$Q$420,3,FALSE),IF($E$4=zonas!$T$2,VLOOKUP(B172,zonas!$U169:$W$420,3,FALSE),VLOOKUP(B172,zonas!$Z169:$AB$420,3,FALSE))))</f>
        <v/>
      </c>
    </row>
    <row r="175" spans="1:6" ht="15.6" x14ac:dyDescent="0.3">
      <c r="A175" s="31">
        <f t="shared" si="5"/>
        <v>0</v>
      </c>
      <c r="B175" s="31">
        <f>+SUM($A$5:A175)</f>
        <v>14</v>
      </c>
      <c r="C175" s="31">
        <f t="shared" si="6"/>
        <v>0</v>
      </c>
      <c r="D175" s="31" t="str">
        <f>IF(ISNA(IF($E$4=zonas!$N$2,VLOOKUP(1+SUM($C$5:C175),zonas!$O$2:$Q$420,2,FALSE),IF($E$4=zonas!$T$2,VLOOKUP(1+SUM($C$5:C175),zonas!$U$2:$W$420,2,FALSE),VLOOKUP(1+SUM($C$5:C175),zonas!$Z$2:$AB$420,2,FALSE))))=TRUE,"",IF($E$4=zonas!$N$2,VLOOKUP(1+SUM($C$5:C175),zonas!$O$2:$Q$420,2,FALSE),IF($E$4=zonas!$T$2,VLOOKUP(1+SUM($C$5:C175),zonas!$U$2:$W$420,2,FALSE),VLOOKUP(1+SUM($C$5:C175),zonas!$Z$2:$AB$420,2,FALSE))))</f>
        <v>Tierra de Barros-Río Matachel</v>
      </c>
      <c r="E175" s="34" t="str">
        <f>IF(ISNA(IF(D174=D173,"",IF($E$4=zonas!$N$2,VLOOKUP(1+SUM($C$5:C174),zonas!$O$2:$Q$420,2,FALSE),IF($E$4=zonas!$T$2,VLOOKUP(1+SUM($C$5:C174),zonas!$U$2:$W$420,2,FALSE),VLOOKUP(1+SUM($C$5:C174),zonas!$Z$2:$AB$420,2,FALSE)))))=TRUE,"",IF(D174=D173,"",IF($E$4=zonas!$N$2,VLOOKUP(1+SUM($C$5:C174),zonas!$O$2:$Q$420,2,FALSE),IF($E$4=zonas!$T$2,VLOOKUP(1+SUM($C$5:C174),zonas!$U$2:$W$420,2,FALSE),VLOOKUP(1+SUM($C$5:C174),zonas!$Z$2:$AB$420,2,FALSE)))))</f>
        <v/>
      </c>
      <c r="F175" t="str">
        <f>IF(ISNA(IF($E$4=zonas!$N$2,VLOOKUP(B173,zonas!$O170:$Q$420,3,FALSE),IF($E$4=zonas!$T$2,VLOOKUP(B173,zonas!$U170:$W$420,3,FALSE),VLOOKUP(B173,zonas!$Z170:$AB$420,3,FALSE))))=TRUE,"",IF($E$4=zonas!$N$2,VLOOKUP(B173,zonas!$O170:$Q$420,3,FALSE),IF($E$4=zonas!$T$2,VLOOKUP(B173,zonas!$U170:$W$420,3,FALSE),VLOOKUP(B173,zonas!$Z170:$AB$420,3,FALSE))))</f>
        <v>Hinojosa del Valle</v>
      </c>
    </row>
    <row r="176" spans="1:6" ht="15.6" x14ac:dyDescent="0.3">
      <c r="A176" s="31">
        <f t="shared" si="5"/>
        <v>0</v>
      </c>
      <c r="B176" s="31">
        <f>+SUM($A$5:A176)</f>
        <v>14</v>
      </c>
      <c r="C176" s="31">
        <f t="shared" si="6"/>
        <v>0</v>
      </c>
      <c r="D176" s="31" t="str">
        <f>IF(ISNA(IF($E$4=zonas!$N$2,VLOOKUP(1+SUM($C$5:C176),zonas!$O$2:$Q$420,2,FALSE),IF($E$4=zonas!$T$2,VLOOKUP(1+SUM($C$5:C176),zonas!$U$2:$W$420,2,FALSE),VLOOKUP(1+SUM($C$5:C176),zonas!$Z$2:$AB$420,2,FALSE))))=TRUE,"",IF($E$4=zonas!$N$2,VLOOKUP(1+SUM($C$5:C176),zonas!$O$2:$Q$420,2,FALSE),IF($E$4=zonas!$T$2,VLOOKUP(1+SUM($C$5:C176),zonas!$U$2:$W$420,2,FALSE),VLOOKUP(1+SUM($C$5:C176),zonas!$Z$2:$AB$420,2,FALSE))))</f>
        <v>Tierra de Barros-Río Matachel</v>
      </c>
      <c r="E176" s="34" t="str">
        <f>IF(ISNA(IF(D175=D174,"",IF($E$4=zonas!$N$2,VLOOKUP(1+SUM($C$5:C175),zonas!$O$2:$Q$420,2,FALSE),IF($E$4=zonas!$T$2,VLOOKUP(1+SUM($C$5:C175),zonas!$U$2:$W$420,2,FALSE),VLOOKUP(1+SUM($C$5:C175),zonas!$Z$2:$AB$420,2,FALSE)))))=TRUE,"",IF(D175=D174,"",IF($E$4=zonas!$N$2,VLOOKUP(1+SUM($C$5:C175),zonas!$O$2:$Q$420,2,FALSE),IF($E$4=zonas!$T$2,VLOOKUP(1+SUM($C$5:C175),zonas!$U$2:$W$420,2,FALSE),VLOOKUP(1+SUM($C$5:C175),zonas!$Z$2:$AB$420,2,FALSE)))))</f>
        <v/>
      </c>
      <c r="F176" t="str">
        <f>IF(ISNA(IF($E$4=zonas!$N$2,VLOOKUP(B174,zonas!$O171:$Q$420,3,FALSE),IF($E$4=zonas!$T$2,VLOOKUP(B174,zonas!$U171:$W$420,3,FALSE),VLOOKUP(B174,zonas!$Z171:$AB$420,3,FALSE))))=TRUE,"",IF($E$4=zonas!$N$2,VLOOKUP(B174,zonas!$O171:$Q$420,3,FALSE),IF($E$4=zonas!$T$2,VLOOKUP(B174,zonas!$U171:$W$420,3,FALSE),VLOOKUP(B174,zonas!$Z171:$AB$420,3,FALSE))))</f>
        <v>Hornachos</v>
      </c>
    </row>
    <row r="177" spans="1:6" ht="15.6" x14ac:dyDescent="0.3">
      <c r="A177" s="31">
        <f t="shared" si="5"/>
        <v>0</v>
      </c>
      <c r="B177" s="31">
        <f>+SUM($A$5:A177)</f>
        <v>14</v>
      </c>
      <c r="C177" s="31">
        <f t="shared" si="6"/>
        <v>0</v>
      </c>
      <c r="D177" s="31" t="str">
        <f>IF(ISNA(IF($E$4=zonas!$N$2,VLOOKUP(1+SUM($C$5:C177),zonas!$O$2:$Q$420,2,FALSE),IF($E$4=zonas!$T$2,VLOOKUP(1+SUM($C$5:C177),zonas!$U$2:$W$420,2,FALSE),VLOOKUP(1+SUM($C$5:C177),zonas!$Z$2:$AB$420,2,FALSE))))=TRUE,"",IF($E$4=zonas!$N$2,VLOOKUP(1+SUM($C$5:C177),zonas!$O$2:$Q$420,2,FALSE),IF($E$4=zonas!$T$2,VLOOKUP(1+SUM($C$5:C177),zonas!$U$2:$W$420,2,FALSE),VLOOKUP(1+SUM($C$5:C177),zonas!$Z$2:$AB$420,2,FALSE))))</f>
        <v>Tierra de Barros-Río Matachel</v>
      </c>
      <c r="E177" s="34" t="str">
        <f>IF(ISNA(IF(D176=D175,"",IF($E$4=zonas!$N$2,VLOOKUP(1+SUM($C$5:C176),zonas!$O$2:$Q$420,2,FALSE),IF($E$4=zonas!$T$2,VLOOKUP(1+SUM($C$5:C176),zonas!$U$2:$W$420,2,FALSE),VLOOKUP(1+SUM($C$5:C176),zonas!$Z$2:$AB$420,2,FALSE)))))=TRUE,"",IF(D176=D175,"",IF($E$4=zonas!$N$2,VLOOKUP(1+SUM($C$5:C176),zonas!$O$2:$Q$420,2,FALSE),IF($E$4=zonas!$T$2,VLOOKUP(1+SUM($C$5:C176),zonas!$U$2:$W$420,2,FALSE),VLOOKUP(1+SUM($C$5:C176),zonas!$Z$2:$AB$420,2,FALSE)))))</f>
        <v/>
      </c>
      <c r="F177" t="str">
        <f>IF(ISNA(IF($E$4=zonas!$N$2,VLOOKUP(B175,zonas!$O172:$Q$420,3,FALSE),IF($E$4=zonas!$T$2,VLOOKUP(B175,zonas!$U172:$W$420,3,FALSE),VLOOKUP(B175,zonas!$Z172:$AB$420,3,FALSE))))=TRUE,"",IF($E$4=zonas!$N$2,VLOOKUP(B175,zonas!$O172:$Q$420,3,FALSE),IF($E$4=zonas!$T$2,VLOOKUP(B175,zonas!$U172:$W$420,3,FALSE),VLOOKUP(B175,zonas!$Z172:$AB$420,3,FALSE))))</f>
        <v>Llera</v>
      </c>
    </row>
    <row r="178" spans="1:6" ht="15.6" x14ac:dyDescent="0.3">
      <c r="A178" s="31">
        <f t="shared" si="5"/>
        <v>0</v>
      </c>
      <c r="B178" s="31">
        <f>+SUM($A$5:A178)</f>
        <v>14</v>
      </c>
      <c r="C178" s="31">
        <f t="shared" si="6"/>
        <v>0</v>
      </c>
      <c r="D178" s="31" t="str">
        <f>IF(ISNA(IF($E$4=zonas!$N$2,VLOOKUP(1+SUM($C$5:C178),zonas!$O$2:$Q$420,2,FALSE),IF($E$4=zonas!$T$2,VLOOKUP(1+SUM($C$5:C178),zonas!$U$2:$W$420,2,FALSE),VLOOKUP(1+SUM($C$5:C178),zonas!$Z$2:$AB$420,2,FALSE))))=TRUE,"",IF($E$4=zonas!$N$2,VLOOKUP(1+SUM($C$5:C178),zonas!$O$2:$Q$420,2,FALSE),IF($E$4=zonas!$T$2,VLOOKUP(1+SUM($C$5:C178),zonas!$U$2:$W$420,2,FALSE),VLOOKUP(1+SUM($C$5:C178),zonas!$Z$2:$AB$420,2,FALSE))))</f>
        <v>Tierra de Barros-Río Matachel</v>
      </c>
      <c r="E178" s="34" t="str">
        <f>IF(ISNA(IF(D177=D176,"",IF($E$4=zonas!$N$2,VLOOKUP(1+SUM($C$5:C177),zonas!$O$2:$Q$420,2,FALSE),IF($E$4=zonas!$T$2,VLOOKUP(1+SUM($C$5:C177),zonas!$U$2:$W$420,2,FALSE),VLOOKUP(1+SUM($C$5:C177),zonas!$Z$2:$AB$420,2,FALSE)))))=TRUE,"",IF(D177=D176,"",IF($E$4=zonas!$N$2,VLOOKUP(1+SUM($C$5:C177),zonas!$O$2:$Q$420,2,FALSE),IF($E$4=zonas!$T$2,VLOOKUP(1+SUM($C$5:C177),zonas!$U$2:$W$420,2,FALSE),VLOOKUP(1+SUM($C$5:C177),zonas!$Z$2:$AB$420,2,FALSE)))))</f>
        <v/>
      </c>
      <c r="F178" t="str">
        <f>IF(ISNA(IF($E$4=zonas!$N$2,VLOOKUP(B176,zonas!$O173:$Q$420,3,FALSE),IF($E$4=zonas!$T$2,VLOOKUP(B176,zonas!$U173:$W$420,3,FALSE),VLOOKUP(B176,zonas!$Z173:$AB$420,3,FALSE))))=TRUE,"",IF($E$4=zonas!$N$2,VLOOKUP(B176,zonas!$O173:$Q$420,3,FALSE),IF($E$4=zonas!$T$2,VLOOKUP(B176,zonas!$U173:$W$420,3,FALSE),VLOOKUP(B176,zonas!$Z173:$AB$420,3,FALSE))))</f>
        <v>Palomas</v>
      </c>
    </row>
    <row r="179" spans="1:6" ht="15.6" x14ac:dyDescent="0.3">
      <c r="A179" s="31">
        <f t="shared" si="5"/>
        <v>0</v>
      </c>
      <c r="B179" s="31">
        <f>+SUM($A$5:A179)</f>
        <v>14</v>
      </c>
      <c r="C179" s="31">
        <f t="shared" si="6"/>
        <v>0</v>
      </c>
      <c r="D179" s="31" t="str">
        <f>IF(ISNA(IF($E$4=zonas!$N$2,VLOOKUP(1+SUM($C$5:C179),zonas!$O$2:$Q$420,2,FALSE),IF($E$4=zonas!$T$2,VLOOKUP(1+SUM($C$5:C179),zonas!$U$2:$W$420,2,FALSE),VLOOKUP(1+SUM($C$5:C179),zonas!$Z$2:$AB$420,2,FALSE))))=TRUE,"",IF($E$4=zonas!$N$2,VLOOKUP(1+SUM($C$5:C179),zonas!$O$2:$Q$420,2,FALSE),IF($E$4=zonas!$T$2,VLOOKUP(1+SUM($C$5:C179),zonas!$U$2:$W$420,2,FALSE),VLOOKUP(1+SUM($C$5:C179),zonas!$Z$2:$AB$420,2,FALSE))))</f>
        <v>Tierra de Barros-Río Matachel</v>
      </c>
      <c r="E179" s="34" t="str">
        <f>IF(ISNA(IF(D178=D177,"",IF($E$4=zonas!$N$2,VLOOKUP(1+SUM($C$5:C178),zonas!$O$2:$Q$420,2,FALSE),IF($E$4=zonas!$T$2,VLOOKUP(1+SUM($C$5:C178),zonas!$U$2:$W$420,2,FALSE),VLOOKUP(1+SUM($C$5:C178),zonas!$Z$2:$AB$420,2,FALSE)))))=TRUE,"",IF(D178=D177,"",IF($E$4=zonas!$N$2,VLOOKUP(1+SUM($C$5:C178),zonas!$O$2:$Q$420,2,FALSE),IF($E$4=zonas!$T$2,VLOOKUP(1+SUM($C$5:C178),zonas!$U$2:$W$420,2,FALSE),VLOOKUP(1+SUM($C$5:C178),zonas!$Z$2:$AB$420,2,FALSE)))))</f>
        <v/>
      </c>
      <c r="F179" t="str">
        <f>IF(ISNA(IF($E$4=zonas!$N$2,VLOOKUP(B177,zonas!$O174:$Q$420,3,FALSE),IF($E$4=zonas!$T$2,VLOOKUP(B177,zonas!$U174:$W$420,3,FALSE),VLOOKUP(B177,zonas!$Z174:$AB$420,3,FALSE))))=TRUE,"",IF($E$4=zonas!$N$2,VLOOKUP(B177,zonas!$O174:$Q$420,3,FALSE),IF($E$4=zonas!$T$2,VLOOKUP(B177,zonas!$U174:$W$420,3,FALSE),VLOOKUP(B177,zonas!$Z174:$AB$420,3,FALSE))))</f>
        <v>Puebla de la Reina</v>
      </c>
    </row>
    <row r="180" spans="1:6" ht="15.6" x14ac:dyDescent="0.3">
      <c r="A180" s="31">
        <f t="shared" si="5"/>
        <v>0</v>
      </c>
      <c r="B180" s="31">
        <f>+SUM($A$5:A180)</f>
        <v>14</v>
      </c>
      <c r="C180" s="31">
        <f t="shared" si="6"/>
        <v>0</v>
      </c>
      <c r="D180" s="31" t="str">
        <f>IF(ISNA(IF($E$4=zonas!$N$2,VLOOKUP(1+SUM($C$5:C180),zonas!$O$2:$Q$420,2,FALSE),IF($E$4=zonas!$T$2,VLOOKUP(1+SUM($C$5:C180),zonas!$U$2:$W$420,2,FALSE),VLOOKUP(1+SUM($C$5:C180),zonas!$Z$2:$AB$420,2,FALSE))))=TRUE,"",IF($E$4=zonas!$N$2,VLOOKUP(1+SUM($C$5:C180),zonas!$O$2:$Q$420,2,FALSE),IF($E$4=zonas!$T$2,VLOOKUP(1+SUM($C$5:C180),zonas!$U$2:$W$420,2,FALSE),VLOOKUP(1+SUM($C$5:C180),zonas!$Z$2:$AB$420,2,FALSE))))</f>
        <v>Tierra de Barros-Río Matachel</v>
      </c>
      <c r="E180" s="34" t="str">
        <f>IF(ISNA(IF(D179=D178,"",IF($E$4=zonas!$N$2,VLOOKUP(1+SUM($C$5:C179),zonas!$O$2:$Q$420,2,FALSE),IF($E$4=zonas!$T$2,VLOOKUP(1+SUM($C$5:C179),zonas!$U$2:$W$420,2,FALSE),VLOOKUP(1+SUM($C$5:C179),zonas!$Z$2:$AB$420,2,FALSE)))))=TRUE,"",IF(D179=D178,"",IF($E$4=zonas!$N$2,VLOOKUP(1+SUM($C$5:C179),zonas!$O$2:$Q$420,2,FALSE),IF($E$4=zonas!$T$2,VLOOKUP(1+SUM($C$5:C179),zonas!$U$2:$W$420,2,FALSE),VLOOKUP(1+SUM($C$5:C179),zonas!$Z$2:$AB$420,2,FALSE)))))</f>
        <v/>
      </c>
      <c r="F180" t="str">
        <f>IF(ISNA(IF($E$4=zonas!$N$2,VLOOKUP(B178,zonas!$O175:$Q$420,3,FALSE),IF($E$4=zonas!$T$2,VLOOKUP(B178,zonas!$U175:$W$420,3,FALSE),VLOOKUP(B178,zonas!$Z175:$AB$420,3,FALSE))))=TRUE,"",IF($E$4=zonas!$N$2,VLOOKUP(B178,zonas!$O175:$Q$420,3,FALSE),IF($E$4=zonas!$T$2,VLOOKUP(B178,zonas!$U175:$W$420,3,FALSE),VLOOKUP(B178,zonas!$Z175:$AB$420,3,FALSE))))</f>
        <v>Puebla del Prior</v>
      </c>
    </row>
    <row r="181" spans="1:6" ht="15.6" x14ac:dyDescent="0.3">
      <c r="A181" s="31">
        <f t="shared" si="5"/>
        <v>0</v>
      </c>
      <c r="B181" s="31">
        <f>+SUM($A$5:A181)</f>
        <v>14</v>
      </c>
      <c r="C181" s="31">
        <f t="shared" si="6"/>
        <v>0</v>
      </c>
      <c r="D181" s="31" t="str">
        <f>IF(ISNA(IF($E$4=zonas!$N$2,VLOOKUP(1+SUM($C$5:C181),zonas!$O$2:$Q$420,2,FALSE),IF($E$4=zonas!$T$2,VLOOKUP(1+SUM($C$5:C181),zonas!$U$2:$W$420,2,FALSE),VLOOKUP(1+SUM($C$5:C181),zonas!$Z$2:$AB$420,2,FALSE))))=TRUE,"",IF($E$4=zonas!$N$2,VLOOKUP(1+SUM($C$5:C181),zonas!$O$2:$Q$420,2,FALSE),IF($E$4=zonas!$T$2,VLOOKUP(1+SUM($C$5:C181),zonas!$U$2:$W$420,2,FALSE),VLOOKUP(1+SUM($C$5:C181),zonas!$Z$2:$AB$420,2,FALSE))))</f>
        <v>Tierra de Barros-Río Matachel</v>
      </c>
      <c r="E181" s="34" t="str">
        <f>IF(ISNA(IF(D180=D179,"",IF($E$4=zonas!$N$2,VLOOKUP(1+SUM($C$5:C180),zonas!$O$2:$Q$420,2,FALSE),IF($E$4=zonas!$T$2,VLOOKUP(1+SUM($C$5:C180),zonas!$U$2:$W$420,2,FALSE),VLOOKUP(1+SUM($C$5:C180),zonas!$Z$2:$AB$420,2,FALSE)))))=TRUE,"",IF(D180=D179,"",IF($E$4=zonas!$N$2,VLOOKUP(1+SUM($C$5:C180),zonas!$O$2:$Q$420,2,FALSE),IF($E$4=zonas!$T$2,VLOOKUP(1+SUM($C$5:C180),zonas!$U$2:$W$420,2,FALSE),VLOOKUP(1+SUM($C$5:C180),zonas!$Z$2:$AB$420,2,FALSE)))))</f>
        <v/>
      </c>
      <c r="F181" t="str">
        <f>IF(ISNA(IF($E$4=zonas!$N$2,VLOOKUP(B179,zonas!$O176:$Q$420,3,FALSE),IF($E$4=zonas!$T$2,VLOOKUP(B179,zonas!$U176:$W$420,3,FALSE),VLOOKUP(B179,zonas!$Z176:$AB$420,3,FALSE))))=TRUE,"",IF($E$4=zonas!$N$2,VLOOKUP(B179,zonas!$O176:$Q$420,3,FALSE),IF($E$4=zonas!$T$2,VLOOKUP(B179,zonas!$U176:$W$420,3,FALSE),VLOOKUP(B179,zonas!$Z176:$AB$420,3,FALSE))))</f>
        <v>Ribera del Fresno</v>
      </c>
    </row>
    <row r="182" spans="1:6" ht="15.6" x14ac:dyDescent="0.3">
      <c r="A182" s="31">
        <f t="shared" si="5"/>
        <v>1</v>
      </c>
      <c r="B182" s="31">
        <f>+SUM($A$5:A182)</f>
        <v>15</v>
      </c>
      <c r="C182" s="31">
        <f t="shared" si="6"/>
        <v>1</v>
      </c>
      <c r="D182" s="31" t="str">
        <f>IF(ISNA(IF($E$4=zonas!$N$2,VLOOKUP(1+SUM($C$5:C182),zonas!$O$2:$Q$420,2,FALSE),IF($E$4=zonas!$T$2,VLOOKUP(1+SUM($C$5:C182),zonas!$U$2:$W$420,2,FALSE),VLOOKUP(1+SUM($C$5:C182),zonas!$Z$2:$AB$420,2,FALSE))))=TRUE,"",IF($E$4=zonas!$N$2,VLOOKUP(1+SUM($C$5:C182),zonas!$O$2:$Q$420,2,FALSE),IF($E$4=zonas!$T$2,VLOOKUP(1+SUM($C$5:C182),zonas!$U$2:$W$420,2,FALSE),VLOOKUP(1+SUM($C$5:C182),zonas!$Z$2:$AB$420,2,FALSE))))</f>
        <v>Badajoz</v>
      </c>
      <c r="E182" s="34" t="str">
        <f>IF(ISNA(IF(D181=D180,"",IF($E$4=zonas!$N$2,VLOOKUP(1+SUM($C$5:C181),zonas!$O$2:$Q$420,2,FALSE),IF($E$4=zonas!$T$2,VLOOKUP(1+SUM($C$5:C181),zonas!$U$2:$W$420,2,FALSE),VLOOKUP(1+SUM($C$5:C181),zonas!$Z$2:$AB$420,2,FALSE)))))=TRUE,"",IF(D181=D180,"",IF($E$4=zonas!$N$2,VLOOKUP(1+SUM($C$5:C181),zonas!$O$2:$Q$420,2,FALSE),IF($E$4=zonas!$T$2,VLOOKUP(1+SUM($C$5:C181),zonas!$U$2:$W$420,2,FALSE),VLOOKUP(1+SUM($C$5:C181),zonas!$Z$2:$AB$420,2,FALSE)))))</f>
        <v/>
      </c>
      <c r="F182" t="str">
        <f>IF(ISNA(IF($E$4=zonas!$N$2,VLOOKUP(B180,zonas!$O177:$Q$420,3,FALSE),IF($E$4=zonas!$T$2,VLOOKUP(B180,zonas!$U177:$W$420,3,FALSE),VLOOKUP(B180,zonas!$Z177:$AB$420,3,FALSE))))=TRUE,"",IF($E$4=zonas!$N$2,VLOOKUP(B180,zonas!$O177:$Q$420,3,FALSE),IF($E$4=zonas!$T$2,VLOOKUP(B180,zonas!$U177:$W$420,3,FALSE),VLOOKUP(B180,zonas!$Z177:$AB$420,3,FALSE))))</f>
        <v>Villafranca de los Barros</v>
      </c>
    </row>
    <row r="183" spans="1:6" ht="15.6" x14ac:dyDescent="0.3">
      <c r="A183" s="31">
        <f t="shared" si="5"/>
        <v>0</v>
      </c>
      <c r="B183" s="31">
        <f>+SUM($A$5:A183)</f>
        <v>15</v>
      </c>
      <c r="C183" s="31">
        <f t="shared" si="6"/>
        <v>0</v>
      </c>
      <c r="D183" s="31" t="str">
        <f>IF(ISNA(IF($E$4=zonas!$N$2,VLOOKUP(1+SUM($C$5:C183),zonas!$O$2:$Q$420,2,FALSE),IF($E$4=zonas!$T$2,VLOOKUP(1+SUM($C$5:C183),zonas!$U$2:$W$420,2,FALSE),VLOOKUP(1+SUM($C$5:C183),zonas!$Z$2:$AB$420,2,FALSE))))=TRUE,"",IF($E$4=zonas!$N$2,VLOOKUP(1+SUM($C$5:C183),zonas!$O$2:$Q$420,2,FALSE),IF($E$4=zonas!$T$2,VLOOKUP(1+SUM($C$5:C183),zonas!$U$2:$W$420,2,FALSE),VLOOKUP(1+SUM($C$5:C183),zonas!$Z$2:$AB$420,2,FALSE))))</f>
        <v>Badajoz</v>
      </c>
      <c r="E183" s="34" t="str">
        <f>IF(ISNA(IF(D182=D181,"",IF($E$4=zonas!$N$2,VLOOKUP(1+SUM($C$5:C182),zonas!$O$2:$Q$420,2,FALSE),IF($E$4=zonas!$T$2,VLOOKUP(1+SUM($C$5:C182),zonas!$U$2:$W$420,2,FALSE),VLOOKUP(1+SUM($C$5:C182),zonas!$Z$2:$AB$420,2,FALSE)))))=TRUE,"",IF(D182=D181,"",IF($E$4=zonas!$N$2,VLOOKUP(1+SUM($C$5:C182),zonas!$O$2:$Q$420,2,FALSE),IF($E$4=zonas!$T$2,VLOOKUP(1+SUM($C$5:C182),zonas!$U$2:$W$420,2,FALSE),VLOOKUP(1+SUM($C$5:C182),zonas!$Z$2:$AB$420,2,FALSE)))))</f>
        <v>Badajoz</v>
      </c>
      <c r="F183" t="str">
        <f>IF(ISNA(IF($E$4=zonas!$N$2,VLOOKUP(B181,zonas!$O178:$Q$420,3,FALSE),IF($E$4=zonas!$T$2,VLOOKUP(B181,zonas!$U178:$W$420,3,FALSE),VLOOKUP(B181,zonas!$Z178:$AB$420,3,FALSE))))=TRUE,"",IF($E$4=zonas!$N$2,VLOOKUP(B181,zonas!$O178:$Q$420,3,FALSE),IF($E$4=zonas!$T$2,VLOOKUP(B181,zonas!$U178:$W$420,3,FALSE),VLOOKUP(B181,zonas!$Z178:$AB$420,3,FALSE))))</f>
        <v/>
      </c>
    </row>
    <row r="184" spans="1:6" ht="15.6" x14ac:dyDescent="0.3">
      <c r="A184" s="31">
        <f t="shared" si="5"/>
        <v>1</v>
      </c>
      <c r="B184" s="31">
        <f>+SUM($A$5:A184)</f>
        <v>16</v>
      </c>
      <c r="C184" s="31">
        <f t="shared" si="6"/>
        <v>1</v>
      </c>
      <c r="D184" s="31" t="str">
        <f>IF(ISNA(IF($E$4=zonas!$N$2,VLOOKUP(1+SUM($C$5:C184),zonas!$O$2:$Q$420,2,FALSE),IF($E$4=zonas!$T$2,VLOOKUP(1+SUM($C$5:C184),zonas!$U$2:$W$420,2,FALSE),VLOOKUP(1+SUM($C$5:C184),zonas!$Z$2:$AB$420,2,FALSE))))=TRUE,"",IF($E$4=zonas!$N$2,VLOOKUP(1+SUM($C$5:C184),zonas!$O$2:$Q$420,2,FALSE),IF($E$4=zonas!$T$2,VLOOKUP(1+SUM($C$5:C184),zonas!$U$2:$W$420,2,FALSE),VLOOKUP(1+SUM($C$5:C184),zonas!$Z$2:$AB$420,2,FALSE))))</f>
        <v>Mérida</v>
      </c>
      <c r="E184" s="34" t="str">
        <f>IF(ISNA(IF(D183=D182,"",IF($E$4=zonas!$N$2,VLOOKUP(1+SUM($C$5:C183),zonas!$O$2:$Q$420,2,FALSE),IF($E$4=zonas!$T$2,VLOOKUP(1+SUM($C$5:C183),zonas!$U$2:$W$420,2,FALSE),VLOOKUP(1+SUM($C$5:C183),zonas!$Z$2:$AB$420,2,FALSE)))))=TRUE,"",IF(D183=D182,"",IF($E$4=zonas!$N$2,VLOOKUP(1+SUM($C$5:C183),zonas!$O$2:$Q$420,2,FALSE),IF($E$4=zonas!$T$2,VLOOKUP(1+SUM($C$5:C183),zonas!$U$2:$W$420,2,FALSE),VLOOKUP(1+SUM($C$5:C183),zonas!$Z$2:$AB$420,2,FALSE)))))</f>
        <v/>
      </c>
      <c r="F184" t="str">
        <f>IF(ISNA(IF($E$4=zonas!$N$2,VLOOKUP(B182,zonas!$O179:$Q$420,3,FALSE),IF($E$4=zonas!$T$2,VLOOKUP(B182,zonas!$U179:$W$420,3,FALSE),VLOOKUP(B182,zonas!$Z179:$AB$420,3,FALSE))))=TRUE,"",IF($E$4=zonas!$N$2,VLOOKUP(B182,zonas!$O179:$Q$420,3,FALSE),IF($E$4=zonas!$T$2,VLOOKUP(B182,zonas!$U179:$W$420,3,FALSE),VLOOKUP(B182,zonas!$Z179:$AB$420,3,FALSE))))</f>
        <v>Badajoz</v>
      </c>
    </row>
    <row r="185" spans="1:6" ht="15.6" x14ac:dyDescent="0.3">
      <c r="A185" s="31">
        <f t="shared" si="5"/>
        <v>0</v>
      </c>
      <c r="B185" s="31">
        <f>+SUM($A$5:A185)</f>
        <v>16</v>
      </c>
      <c r="C185" s="31">
        <f t="shared" si="6"/>
        <v>0</v>
      </c>
      <c r="D185" s="31" t="str">
        <f>IF(ISNA(IF($E$4=zonas!$N$2,VLOOKUP(1+SUM($C$5:C185),zonas!$O$2:$Q$420,2,FALSE),IF($E$4=zonas!$T$2,VLOOKUP(1+SUM($C$5:C185),zonas!$U$2:$W$420,2,FALSE),VLOOKUP(1+SUM($C$5:C185),zonas!$Z$2:$AB$420,2,FALSE))))=TRUE,"",IF($E$4=zonas!$N$2,VLOOKUP(1+SUM($C$5:C185),zonas!$O$2:$Q$420,2,FALSE),IF($E$4=zonas!$T$2,VLOOKUP(1+SUM($C$5:C185),zonas!$U$2:$W$420,2,FALSE),VLOOKUP(1+SUM($C$5:C185),zonas!$Z$2:$AB$420,2,FALSE))))</f>
        <v>Mérida</v>
      </c>
      <c r="E185" s="34" t="str">
        <f>IF(ISNA(IF(D184=D183,"",IF($E$4=zonas!$N$2,VLOOKUP(1+SUM($C$5:C184),zonas!$O$2:$Q$420,2,FALSE),IF($E$4=zonas!$T$2,VLOOKUP(1+SUM($C$5:C184),zonas!$U$2:$W$420,2,FALSE),VLOOKUP(1+SUM($C$5:C184),zonas!$Z$2:$AB$420,2,FALSE)))))=TRUE,"",IF(D184=D183,"",IF($E$4=zonas!$N$2,VLOOKUP(1+SUM($C$5:C184),zonas!$O$2:$Q$420,2,FALSE),IF($E$4=zonas!$T$2,VLOOKUP(1+SUM($C$5:C184),zonas!$U$2:$W$420,2,FALSE),VLOOKUP(1+SUM($C$5:C184),zonas!$Z$2:$AB$420,2,FALSE)))))</f>
        <v>Mérida</v>
      </c>
      <c r="F185" t="str">
        <f>IF(ISNA(IF($E$4=zonas!$N$2,VLOOKUP(B183,zonas!$O180:$Q$420,3,FALSE),IF($E$4=zonas!$T$2,VLOOKUP(B183,zonas!$U180:$W$420,3,FALSE),VLOOKUP(B183,zonas!$Z180:$AB$420,3,FALSE))))=TRUE,"",IF($E$4=zonas!$N$2,VLOOKUP(B183,zonas!$O180:$Q$420,3,FALSE),IF($E$4=zonas!$T$2,VLOOKUP(B183,zonas!$U180:$W$420,3,FALSE),VLOOKUP(B183,zonas!$Z180:$AB$420,3,FALSE))))</f>
        <v/>
      </c>
    </row>
    <row r="186" spans="1:6" ht="15.6" x14ac:dyDescent="0.3">
      <c r="A186" s="31">
        <f t="shared" si="5"/>
        <v>1</v>
      </c>
      <c r="B186" s="31">
        <f>+SUM($A$5:A186)</f>
        <v>17</v>
      </c>
      <c r="C186" s="31">
        <f t="shared" si="6"/>
        <v>1</v>
      </c>
      <c r="D186" s="31" t="str">
        <f>IF(ISNA(IF($E$4=zonas!$N$2,VLOOKUP(1+SUM($C$5:C186),zonas!$O$2:$Q$420,2,FALSE),IF($E$4=zonas!$T$2,VLOOKUP(1+SUM($C$5:C186),zonas!$U$2:$W$420,2,FALSE),VLOOKUP(1+SUM($C$5:C186),zonas!$Z$2:$AB$420,2,FALSE))))=TRUE,"",IF($E$4=zonas!$N$2,VLOOKUP(1+SUM($C$5:C186),zonas!$O$2:$Q$420,2,FALSE),IF($E$4=zonas!$T$2,VLOOKUP(1+SUM($C$5:C186),zonas!$U$2:$W$420,2,FALSE),VLOOKUP(1+SUM($C$5:C186),zonas!$Z$2:$AB$420,2,FALSE))))</f>
        <v>Campo Arañuelo</v>
      </c>
      <c r="E186" s="34" t="str">
        <f>IF(ISNA(IF(D185=D184,"",IF($E$4=zonas!$N$2,VLOOKUP(1+SUM($C$5:C185),zonas!$O$2:$Q$420,2,FALSE),IF($E$4=zonas!$T$2,VLOOKUP(1+SUM($C$5:C185),zonas!$U$2:$W$420,2,FALSE),VLOOKUP(1+SUM($C$5:C185),zonas!$Z$2:$AB$420,2,FALSE)))))=TRUE,"",IF(D185=D184,"",IF($E$4=zonas!$N$2,VLOOKUP(1+SUM($C$5:C185),zonas!$O$2:$Q$420,2,FALSE),IF($E$4=zonas!$T$2,VLOOKUP(1+SUM($C$5:C185),zonas!$U$2:$W$420,2,FALSE),VLOOKUP(1+SUM($C$5:C185),zonas!$Z$2:$AB$420,2,FALSE)))))</f>
        <v/>
      </c>
      <c r="F186" t="str">
        <f>IF(ISNA(IF($E$4=zonas!$N$2,VLOOKUP(B184,zonas!$O181:$Q$420,3,FALSE),IF($E$4=zonas!$T$2,VLOOKUP(B184,zonas!$U181:$W$420,3,FALSE),VLOOKUP(B184,zonas!$Z181:$AB$420,3,FALSE))))=TRUE,"",IF($E$4=zonas!$N$2,VLOOKUP(B184,zonas!$O181:$Q$420,3,FALSE),IF($E$4=zonas!$T$2,VLOOKUP(B184,zonas!$U181:$W$420,3,FALSE),VLOOKUP(B184,zonas!$Z181:$AB$420,3,FALSE))))</f>
        <v>Mérida</v>
      </c>
    </row>
    <row r="187" spans="1:6" ht="15.6" x14ac:dyDescent="0.3">
      <c r="A187" s="31">
        <f t="shared" si="5"/>
        <v>0</v>
      </c>
      <c r="B187" s="31">
        <f>+SUM($A$5:A187)</f>
        <v>17</v>
      </c>
      <c r="C187" s="31">
        <f t="shared" si="6"/>
        <v>0</v>
      </c>
      <c r="D187" s="31" t="str">
        <f>IF(ISNA(IF($E$4=zonas!$N$2,VLOOKUP(1+SUM($C$5:C187),zonas!$O$2:$Q$420,2,FALSE),IF($E$4=zonas!$T$2,VLOOKUP(1+SUM($C$5:C187),zonas!$U$2:$W$420,2,FALSE),VLOOKUP(1+SUM($C$5:C187),zonas!$Z$2:$AB$420,2,FALSE))))=TRUE,"",IF($E$4=zonas!$N$2,VLOOKUP(1+SUM($C$5:C187),zonas!$O$2:$Q$420,2,FALSE),IF($E$4=zonas!$T$2,VLOOKUP(1+SUM($C$5:C187),zonas!$U$2:$W$420,2,FALSE),VLOOKUP(1+SUM($C$5:C187),zonas!$Z$2:$AB$420,2,FALSE))))</f>
        <v>Campo Arañuelo</v>
      </c>
      <c r="E187" s="34" t="str">
        <f>IF(ISNA(IF(D186=D185,"",IF($E$4=zonas!$N$2,VLOOKUP(1+SUM($C$5:C186),zonas!$O$2:$Q$420,2,FALSE),IF($E$4=zonas!$T$2,VLOOKUP(1+SUM($C$5:C186),zonas!$U$2:$W$420,2,FALSE),VLOOKUP(1+SUM($C$5:C186),zonas!$Z$2:$AB$420,2,FALSE)))))=TRUE,"",IF(D186=D185,"",IF($E$4=zonas!$N$2,VLOOKUP(1+SUM($C$5:C186),zonas!$O$2:$Q$420,2,FALSE),IF($E$4=zonas!$T$2,VLOOKUP(1+SUM($C$5:C186),zonas!$U$2:$W$420,2,FALSE),VLOOKUP(1+SUM($C$5:C186),zonas!$Z$2:$AB$420,2,FALSE)))))</f>
        <v>Campo Arañuelo</v>
      </c>
      <c r="F187" t="str">
        <f>IF(ISNA(IF($E$4=zonas!$N$2,VLOOKUP(B185,zonas!$O182:$Q$420,3,FALSE),IF($E$4=zonas!$T$2,VLOOKUP(B185,zonas!$U182:$W$420,3,FALSE),VLOOKUP(B185,zonas!$Z182:$AB$420,3,FALSE))))=TRUE,"",IF($E$4=zonas!$N$2,VLOOKUP(B185,zonas!$O182:$Q$420,3,FALSE),IF($E$4=zonas!$T$2,VLOOKUP(B185,zonas!$U182:$W$420,3,FALSE),VLOOKUP(B185,zonas!$Z182:$AB$420,3,FALSE))))</f>
        <v/>
      </c>
    </row>
    <row r="188" spans="1:6" ht="15.6" x14ac:dyDescent="0.3">
      <c r="A188" s="31">
        <f t="shared" si="5"/>
        <v>0</v>
      </c>
      <c r="B188" s="31">
        <f>+SUM($A$5:A188)</f>
        <v>17</v>
      </c>
      <c r="C188" s="31">
        <f t="shared" si="6"/>
        <v>0</v>
      </c>
      <c r="D188" s="31" t="str">
        <f>IF(ISNA(IF($E$4=zonas!$N$2,VLOOKUP(1+SUM($C$5:C188),zonas!$O$2:$Q$420,2,FALSE),IF($E$4=zonas!$T$2,VLOOKUP(1+SUM($C$5:C188),zonas!$U$2:$W$420,2,FALSE),VLOOKUP(1+SUM($C$5:C188),zonas!$Z$2:$AB$420,2,FALSE))))=TRUE,"",IF($E$4=zonas!$N$2,VLOOKUP(1+SUM($C$5:C188),zonas!$O$2:$Q$420,2,FALSE),IF($E$4=zonas!$T$2,VLOOKUP(1+SUM($C$5:C188),zonas!$U$2:$W$420,2,FALSE),VLOOKUP(1+SUM($C$5:C188),zonas!$Z$2:$AB$420,2,FALSE))))</f>
        <v>Campo Arañuelo</v>
      </c>
      <c r="E188" s="34" t="str">
        <f>IF(ISNA(IF(D187=D186,"",IF($E$4=zonas!$N$2,VLOOKUP(1+SUM($C$5:C187),zonas!$O$2:$Q$420,2,FALSE),IF($E$4=zonas!$T$2,VLOOKUP(1+SUM($C$5:C187),zonas!$U$2:$W$420,2,FALSE),VLOOKUP(1+SUM($C$5:C187),zonas!$Z$2:$AB$420,2,FALSE)))))=TRUE,"",IF(D187=D186,"",IF($E$4=zonas!$N$2,VLOOKUP(1+SUM($C$5:C187),zonas!$O$2:$Q$420,2,FALSE),IF($E$4=zonas!$T$2,VLOOKUP(1+SUM($C$5:C187),zonas!$U$2:$W$420,2,FALSE),VLOOKUP(1+SUM($C$5:C187),zonas!$Z$2:$AB$420,2,FALSE)))))</f>
        <v/>
      </c>
      <c r="F188" t="str">
        <f>IF(ISNA(IF($E$4=zonas!$N$2,VLOOKUP(B186,zonas!$O183:$Q$420,3,FALSE),IF($E$4=zonas!$T$2,VLOOKUP(B186,zonas!$U183:$W$420,3,FALSE),VLOOKUP(B186,zonas!$Z183:$AB$420,3,FALSE))))=TRUE,"",IF($E$4=zonas!$N$2,VLOOKUP(B186,zonas!$O183:$Q$420,3,FALSE),IF($E$4=zonas!$T$2,VLOOKUP(B186,zonas!$U183:$W$420,3,FALSE),VLOOKUP(B186,zonas!$Z183:$AB$420,3,FALSE))))</f>
        <v>Almaraz</v>
      </c>
    </row>
    <row r="189" spans="1:6" ht="15.6" x14ac:dyDescent="0.3">
      <c r="A189" s="31">
        <f t="shared" si="5"/>
        <v>0</v>
      </c>
      <c r="B189" s="31">
        <f>+SUM($A$5:A189)</f>
        <v>17</v>
      </c>
      <c r="C189" s="31">
        <f t="shared" si="6"/>
        <v>0</v>
      </c>
      <c r="D189" s="31" t="str">
        <f>IF(ISNA(IF($E$4=zonas!$N$2,VLOOKUP(1+SUM($C$5:C189),zonas!$O$2:$Q$420,2,FALSE),IF($E$4=zonas!$T$2,VLOOKUP(1+SUM($C$5:C189),zonas!$U$2:$W$420,2,FALSE),VLOOKUP(1+SUM($C$5:C189),zonas!$Z$2:$AB$420,2,FALSE))))=TRUE,"",IF($E$4=zonas!$N$2,VLOOKUP(1+SUM($C$5:C189),zonas!$O$2:$Q$420,2,FALSE),IF($E$4=zonas!$T$2,VLOOKUP(1+SUM($C$5:C189),zonas!$U$2:$W$420,2,FALSE),VLOOKUP(1+SUM($C$5:C189),zonas!$Z$2:$AB$420,2,FALSE))))</f>
        <v>Campo Arañuelo</v>
      </c>
      <c r="E189" s="34" t="str">
        <f>IF(ISNA(IF(D188=D187,"",IF($E$4=zonas!$N$2,VLOOKUP(1+SUM($C$5:C188),zonas!$O$2:$Q$420,2,FALSE),IF($E$4=zonas!$T$2,VLOOKUP(1+SUM($C$5:C188),zonas!$U$2:$W$420,2,FALSE),VLOOKUP(1+SUM($C$5:C188),zonas!$Z$2:$AB$420,2,FALSE)))))=TRUE,"",IF(D188=D187,"",IF($E$4=zonas!$N$2,VLOOKUP(1+SUM($C$5:C188),zonas!$O$2:$Q$420,2,FALSE),IF($E$4=zonas!$T$2,VLOOKUP(1+SUM($C$5:C188),zonas!$U$2:$W$420,2,FALSE),VLOOKUP(1+SUM($C$5:C188),zonas!$Z$2:$AB$420,2,FALSE)))))</f>
        <v/>
      </c>
      <c r="F189" t="str">
        <f>IF(ISNA(IF($E$4=zonas!$N$2,VLOOKUP(B187,zonas!$O184:$Q$420,3,FALSE),IF($E$4=zonas!$T$2,VLOOKUP(B187,zonas!$U184:$W$420,3,FALSE),VLOOKUP(B187,zonas!$Z184:$AB$420,3,FALSE))))=TRUE,"",IF($E$4=zonas!$N$2,VLOOKUP(B187,zonas!$O184:$Q$420,3,FALSE),IF($E$4=zonas!$T$2,VLOOKUP(B187,zonas!$U184:$W$420,3,FALSE),VLOOKUP(B187,zonas!$Z184:$AB$420,3,FALSE))))</f>
        <v>Belvís de Monroy</v>
      </c>
    </row>
    <row r="190" spans="1:6" ht="15.6" x14ac:dyDescent="0.3">
      <c r="A190" s="31">
        <f t="shared" si="5"/>
        <v>0</v>
      </c>
      <c r="B190" s="31">
        <f>+SUM($A$5:A190)</f>
        <v>17</v>
      </c>
      <c r="C190" s="31">
        <f t="shared" si="6"/>
        <v>0</v>
      </c>
      <c r="D190" s="31" t="str">
        <f>IF(ISNA(IF($E$4=zonas!$N$2,VLOOKUP(1+SUM($C$5:C190),zonas!$O$2:$Q$420,2,FALSE),IF($E$4=zonas!$T$2,VLOOKUP(1+SUM($C$5:C190),zonas!$U$2:$W$420,2,FALSE),VLOOKUP(1+SUM($C$5:C190),zonas!$Z$2:$AB$420,2,FALSE))))=TRUE,"",IF($E$4=zonas!$N$2,VLOOKUP(1+SUM($C$5:C190),zonas!$O$2:$Q$420,2,FALSE),IF($E$4=zonas!$T$2,VLOOKUP(1+SUM($C$5:C190),zonas!$U$2:$W$420,2,FALSE),VLOOKUP(1+SUM($C$5:C190),zonas!$Z$2:$AB$420,2,FALSE))))</f>
        <v>Campo Arañuelo</v>
      </c>
      <c r="E190" s="34" t="str">
        <f>IF(ISNA(IF(D189=D188,"",IF($E$4=zonas!$N$2,VLOOKUP(1+SUM($C$5:C189),zonas!$O$2:$Q$420,2,FALSE),IF($E$4=zonas!$T$2,VLOOKUP(1+SUM($C$5:C189),zonas!$U$2:$W$420,2,FALSE),VLOOKUP(1+SUM($C$5:C189),zonas!$Z$2:$AB$420,2,FALSE)))))=TRUE,"",IF(D189=D188,"",IF($E$4=zonas!$N$2,VLOOKUP(1+SUM($C$5:C189),zonas!$O$2:$Q$420,2,FALSE),IF($E$4=zonas!$T$2,VLOOKUP(1+SUM($C$5:C189),zonas!$U$2:$W$420,2,FALSE),VLOOKUP(1+SUM($C$5:C189),zonas!$Z$2:$AB$420,2,FALSE)))))</f>
        <v/>
      </c>
      <c r="F190" t="str">
        <f>IF(ISNA(IF($E$4=zonas!$N$2,VLOOKUP(B188,zonas!$O185:$Q$420,3,FALSE),IF($E$4=zonas!$T$2,VLOOKUP(B188,zonas!$U185:$W$420,3,FALSE),VLOOKUP(B188,zonas!$Z185:$AB$420,3,FALSE))))=TRUE,"",IF($E$4=zonas!$N$2,VLOOKUP(B188,zonas!$O185:$Q$420,3,FALSE),IF($E$4=zonas!$T$2,VLOOKUP(B188,zonas!$U185:$W$420,3,FALSE),VLOOKUP(B188,zonas!$Z185:$AB$420,3,FALSE))))</f>
        <v>Berrocalejo</v>
      </c>
    </row>
    <row r="191" spans="1:6" ht="15.6" x14ac:dyDescent="0.3">
      <c r="A191" s="31">
        <f t="shared" si="5"/>
        <v>0</v>
      </c>
      <c r="B191" s="31">
        <f>+SUM($A$5:A191)</f>
        <v>17</v>
      </c>
      <c r="C191" s="31">
        <f t="shared" si="6"/>
        <v>0</v>
      </c>
      <c r="D191" s="31" t="str">
        <f>IF(ISNA(IF($E$4=zonas!$N$2,VLOOKUP(1+SUM($C$5:C191),zonas!$O$2:$Q$420,2,FALSE),IF($E$4=zonas!$T$2,VLOOKUP(1+SUM($C$5:C191),zonas!$U$2:$W$420,2,FALSE),VLOOKUP(1+SUM($C$5:C191),zonas!$Z$2:$AB$420,2,FALSE))))=TRUE,"",IF($E$4=zonas!$N$2,VLOOKUP(1+SUM($C$5:C191),zonas!$O$2:$Q$420,2,FALSE),IF($E$4=zonas!$T$2,VLOOKUP(1+SUM($C$5:C191),zonas!$U$2:$W$420,2,FALSE),VLOOKUP(1+SUM($C$5:C191),zonas!$Z$2:$AB$420,2,FALSE))))</f>
        <v>Campo Arañuelo</v>
      </c>
      <c r="E191" s="34" t="str">
        <f>IF(ISNA(IF(D190=D189,"",IF($E$4=zonas!$N$2,VLOOKUP(1+SUM($C$5:C190),zonas!$O$2:$Q$420,2,FALSE),IF($E$4=zonas!$T$2,VLOOKUP(1+SUM($C$5:C190),zonas!$U$2:$W$420,2,FALSE),VLOOKUP(1+SUM($C$5:C190),zonas!$Z$2:$AB$420,2,FALSE)))))=TRUE,"",IF(D190=D189,"",IF($E$4=zonas!$N$2,VLOOKUP(1+SUM($C$5:C190),zonas!$O$2:$Q$420,2,FALSE),IF($E$4=zonas!$T$2,VLOOKUP(1+SUM($C$5:C190),zonas!$U$2:$W$420,2,FALSE),VLOOKUP(1+SUM($C$5:C190),zonas!$Z$2:$AB$420,2,FALSE)))))</f>
        <v/>
      </c>
      <c r="F191" t="str">
        <f>IF(ISNA(IF($E$4=zonas!$N$2,VLOOKUP(B189,zonas!$O186:$Q$420,3,FALSE),IF($E$4=zonas!$T$2,VLOOKUP(B189,zonas!$U186:$W$420,3,FALSE),VLOOKUP(B189,zonas!$Z186:$AB$420,3,FALSE))))=TRUE,"",IF($E$4=zonas!$N$2,VLOOKUP(B189,zonas!$O186:$Q$420,3,FALSE),IF($E$4=zonas!$T$2,VLOOKUP(B189,zonas!$U186:$W$420,3,FALSE),VLOOKUP(B189,zonas!$Z186:$AB$420,3,FALSE))))</f>
        <v>Bohonal de Ibor</v>
      </c>
    </row>
    <row r="192" spans="1:6" ht="15.6" x14ac:dyDescent="0.3">
      <c r="A192" s="31">
        <f t="shared" si="5"/>
        <v>0</v>
      </c>
      <c r="B192" s="31">
        <f>+SUM($A$5:A192)</f>
        <v>17</v>
      </c>
      <c r="C192" s="31">
        <f t="shared" si="6"/>
        <v>0</v>
      </c>
      <c r="D192" s="31" t="str">
        <f>IF(ISNA(IF($E$4=zonas!$N$2,VLOOKUP(1+SUM($C$5:C192),zonas!$O$2:$Q$420,2,FALSE),IF($E$4=zonas!$T$2,VLOOKUP(1+SUM($C$5:C192),zonas!$U$2:$W$420,2,FALSE),VLOOKUP(1+SUM($C$5:C192),zonas!$Z$2:$AB$420,2,FALSE))))=TRUE,"",IF($E$4=zonas!$N$2,VLOOKUP(1+SUM($C$5:C192),zonas!$O$2:$Q$420,2,FALSE),IF($E$4=zonas!$T$2,VLOOKUP(1+SUM($C$5:C192),zonas!$U$2:$W$420,2,FALSE),VLOOKUP(1+SUM($C$5:C192),zonas!$Z$2:$AB$420,2,FALSE))))</f>
        <v>Campo Arañuelo</v>
      </c>
      <c r="E192" s="34" t="str">
        <f>IF(ISNA(IF(D191=D190,"",IF($E$4=zonas!$N$2,VLOOKUP(1+SUM($C$5:C191),zonas!$O$2:$Q$420,2,FALSE),IF($E$4=zonas!$T$2,VLOOKUP(1+SUM($C$5:C191),zonas!$U$2:$W$420,2,FALSE),VLOOKUP(1+SUM($C$5:C191),zonas!$Z$2:$AB$420,2,FALSE)))))=TRUE,"",IF(D191=D190,"",IF($E$4=zonas!$N$2,VLOOKUP(1+SUM($C$5:C191),zonas!$O$2:$Q$420,2,FALSE),IF($E$4=zonas!$T$2,VLOOKUP(1+SUM($C$5:C191),zonas!$U$2:$W$420,2,FALSE),VLOOKUP(1+SUM($C$5:C191),zonas!$Z$2:$AB$420,2,FALSE)))))</f>
        <v/>
      </c>
      <c r="F192" t="str">
        <f>IF(ISNA(IF($E$4=zonas!$N$2,VLOOKUP(B190,zonas!$O187:$Q$420,3,FALSE),IF($E$4=zonas!$T$2,VLOOKUP(B190,zonas!$U187:$W$420,3,FALSE),VLOOKUP(B190,zonas!$Z187:$AB$420,3,FALSE))))=TRUE,"",IF($E$4=zonas!$N$2,VLOOKUP(B190,zonas!$O187:$Q$420,3,FALSE),IF($E$4=zonas!$T$2,VLOOKUP(B190,zonas!$U187:$W$420,3,FALSE),VLOOKUP(B190,zonas!$Z187:$AB$420,3,FALSE))))</f>
        <v>Casas de Miravete</v>
      </c>
    </row>
    <row r="193" spans="1:6" ht="15.6" x14ac:dyDescent="0.3">
      <c r="A193" s="31">
        <f t="shared" si="5"/>
        <v>0</v>
      </c>
      <c r="B193" s="31">
        <f>+SUM($A$5:A193)</f>
        <v>17</v>
      </c>
      <c r="C193" s="31">
        <f t="shared" si="6"/>
        <v>0</v>
      </c>
      <c r="D193" s="31" t="str">
        <f>IF(ISNA(IF($E$4=zonas!$N$2,VLOOKUP(1+SUM($C$5:C193),zonas!$O$2:$Q$420,2,FALSE),IF($E$4=zonas!$T$2,VLOOKUP(1+SUM($C$5:C193),zonas!$U$2:$W$420,2,FALSE),VLOOKUP(1+SUM($C$5:C193),zonas!$Z$2:$AB$420,2,FALSE))))=TRUE,"",IF($E$4=zonas!$N$2,VLOOKUP(1+SUM($C$5:C193),zonas!$O$2:$Q$420,2,FALSE),IF($E$4=zonas!$T$2,VLOOKUP(1+SUM($C$5:C193),zonas!$U$2:$W$420,2,FALSE),VLOOKUP(1+SUM($C$5:C193),zonas!$Z$2:$AB$420,2,FALSE))))</f>
        <v>Campo Arañuelo</v>
      </c>
      <c r="E193" s="34" t="str">
        <f>IF(ISNA(IF(D192=D191,"",IF($E$4=zonas!$N$2,VLOOKUP(1+SUM($C$5:C192),zonas!$O$2:$Q$420,2,FALSE),IF($E$4=zonas!$T$2,VLOOKUP(1+SUM($C$5:C192),zonas!$U$2:$W$420,2,FALSE),VLOOKUP(1+SUM($C$5:C192),zonas!$Z$2:$AB$420,2,FALSE)))))=TRUE,"",IF(D192=D191,"",IF($E$4=zonas!$N$2,VLOOKUP(1+SUM($C$5:C192),zonas!$O$2:$Q$420,2,FALSE),IF($E$4=zonas!$T$2,VLOOKUP(1+SUM($C$5:C192),zonas!$U$2:$W$420,2,FALSE),VLOOKUP(1+SUM($C$5:C192),zonas!$Z$2:$AB$420,2,FALSE)))))</f>
        <v/>
      </c>
      <c r="F193" t="str">
        <f>IF(ISNA(IF($E$4=zonas!$N$2,VLOOKUP(B191,zonas!$O188:$Q$420,3,FALSE),IF($E$4=zonas!$T$2,VLOOKUP(B191,zonas!$U188:$W$420,3,FALSE),VLOOKUP(B191,zonas!$Z188:$AB$420,3,FALSE))))=TRUE,"",IF($E$4=zonas!$N$2,VLOOKUP(B191,zonas!$O188:$Q$420,3,FALSE),IF($E$4=zonas!$T$2,VLOOKUP(B191,zonas!$U188:$W$420,3,FALSE),VLOOKUP(B191,zonas!$Z188:$AB$420,3,FALSE))))</f>
        <v>Casatejada</v>
      </c>
    </row>
    <row r="194" spans="1:6" ht="15.6" x14ac:dyDescent="0.3">
      <c r="A194" s="31">
        <f t="shared" si="5"/>
        <v>0</v>
      </c>
      <c r="B194" s="31">
        <f>+SUM($A$5:A194)</f>
        <v>17</v>
      </c>
      <c r="C194" s="31">
        <f t="shared" si="6"/>
        <v>0</v>
      </c>
      <c r="D194" s="31" t="str">
        <f>IF(ISNA(IF($E$4=zonas!$N$2,VLOOKUP(1+SUM($C$5:C194),zonas!$O$2:$Q$420,2,FALSE),IF($E$4=zonas!$T$2,VLOOKUP(1+SUM($C$5:C194),zonas!$U$2:$W$420,2,FALSE),VLOOKUP(1+SUM($C$5:C194),zonas!$Z$2:$AB$420,2,FALSE))))=TRUE,"",IF($E$4=zonas!$N$2,VLOOKUP(1+SUM($C$5:C194),zonas!$O$2:$Q$420,2,FALSE),IF($E$4=zonas!$T$2,VLOOKUP(1+SUM($C$5:C194),zonas!$U$2:$W$420,2,FALSE),VLOOKUP(1+SUM($C$5:C194),zonas!$Z$2:$AB$420,2,FALSE))))</f>
        <v>Campo Arañuelo</v>
      </c>
      <c r="E194" s="34" t="str">
        <f>IF(ISNA(IF(D193=D192,"",IF($E$4=zonas!$N$2,VLOOKUP(1+SUM($C$5:C193),zonas!$O$2:$Q$420,2,FALSE),IF($E$4=zonas!$T$2,VLOOKUP(1+SUM($C$5:C193),zonas!$U$2:$W$420,2,FALSE),VLOOKUP(1+SUM($C$5:C193),zonas!$Z$2:$AB$420,2,FALSE)))))=TRUE,"",IF(D193=D192,"",IF($E$4=zonas!$N$2,VLOOKUP(1+SUM($C$5:C193),zonas!$O$2:$Q$420,2,FALSE),IF($E$4=zonas!$T$2,VLOOKUP(1+SUM($C$5:C193),zonas!$U$2:$W$420,2,FALSE),VLOOKUP(1+SUM($C$5:C193),zonas!$Z$2:$AB$420,2,FALSE)))))</f>
        <v/>
      </c>
      <c r="F194" t="str">
        <f>IF(ISNA(IF($E$4=zonas!$N$2,VLOOKUP(B192,zonas!$O189:$Q$420,3,FALSE),IF($E$4=zonas!$T$2,VLOOKUP(B192,zonas!$U189:$W$420,3,FALSE),VLOOKUP(B192,zonas!$Z189:$AB$420,3,FALSE))))=TRUE,"",IF($E$4=zonas!$N$2,VLOOKUP(B192,zonas!$O189:$Q$420,3,FALSE),IF($E$4=zonas!$T$2,VLOOKUP(B192,zonas!$U189:$W$420,3,FALSE),VLOOKUP(B192,zonas!$Z189:$AB$420,3,FALSE))))</f>
        <v>Gordo (El)</v>
      </c>
    </row>
    <row r="195" spans="1:6" ht="15.6" x14ac:dyDescent="0.3">
      <c r="A195" s="31">
        <f t="shared" si="5"/>
        <v>0</v>
      </c>
      <c r="B195" s="31">
        <f>+SUM($A$5:A195)</f>
        <v>17</v>
      </c>
      <c r="C195" s="31">
        <f t="shared" si="6"/>
        <v>0</v>
      </c>
      <c r="D195" s="31" t="str">
        <f>IF(ISNA(IF($E$4=zonas!$N$2,VLOOKUP(1+SUM($C$5:C195),zonas!$O$2:$Q$420,2,FALSE),IF($E$4=zonas!$T$2,VLOOKUP(1+SUM($C$5:C195),zonas!$U$2:$W$420,2,FALSE),VLOOKUP(1+SUM($C$5:C195),zonas!$Z$2:$AB$420,2,FALSE))))=TRUE,"",IF($E$4=zonas!$N$2,VLOOKUP(1+SUM($C$5:C195),zonas!$O$2:$Q$420,2,FALSE),IF($E$4=zonas!$T$2,VLOOKUP(1+SUM($C$5:C195),zonas!$U$2:$W$420,2,FALSE),VLOOKUP(1+SUM($C$5:C195),zonas!$Z$2:$AB$420,2,FALSE))))</f>
        <v>Campo Arañuelo</v>
      </c>
      <c r="E195" s="34" t="str">
        <f>IF(ISNA(IF(D194=D193,"",IF($E$4=zonas!$N$2,VLOOKUP(1+SUM($C$5:C194),zonas!$O$2:$Q$420,2,FALSE),IF($E$4=zonas!$T$2,VLOOKUP(1+SUM($C$5:C194),zonas!$U$2:$W$420,2,FALSE),VLOOKUP(1+SUM($C$5:C194),zonas!$Z$2:$AB$420,2,FALSE)))))=TRUE,"",IF(D194=D193,"",IF($E$4=zonas!$N$2,VLOOKUP(1+SUM($C$5:C194),zonas!$O$2:$Q$420,2,FALSE),IF($E$4=zonas!$T$2,VLOOKUP(1+SUM($C$5:C194),zonas!$U$2:$W$420,2,FALSE),VLOOKUP(1+SUM($C$5:C194),zonas!$Z$2:$AB$420,2,FALSE)))))</f>
        <v/>
      </c>
      <c r="F195" t="str">
        <f>IF(ISNA(IF($E$4=zonas!$N$2,VLOOKUP(B193,zonas!$O190:$Q$420,3,FALSE),IF($E$4=zonas!$T$2,VLOOKUP(B193,zonas!$U190:$W$420,3,FALSE),VLOOKUP(B193,zonas!$Z190:$AB$420,3,FALSE))))=TRUE,"",IF($E$4=zonas!$N$2,VLOOKUP(B193,zonas!$O190:$Q$420,3,FALSE),IF($E$4=zonas!$T$2,VLOOKUP(B193,zonas!$U190:$W$420,3,FALSE),VLOOKUP(B193,zonas!$Z190:$AB$420,3,FALSE))))</f>
        <v>Higuera</v>
      </c>
    </row>
    <row r="196" spans="1:6" ht="15.6" x14ac:dyDescent="0.3">
      <c r="A196" s="31">
        <f t="shared" si="5"/>
        <v>0</v>
      </c>
      <c r="B196" s="31">
        <f>+SUM($A$5:A196)</f>
        <v>17</v>
      </c>
      <c r="C196" s="31">
        <f t="shared" si="6"/>
        <v>0</v>
      </c>
      <c r="D196" s="31" t="str">
        <f>IF(ISNA(IF($E$4=zonas!$N$2,VLOOKUP(1+SUM($C$5:C196),zonas!$O$2:$Q$420,2,FALSE),IF($E$4=zonas!$T$2,VLOOKUP(1+SUM($C$5:C196),zonas!$U$2:$W$420,2,FALSE),VLOOKUP(1+SUM($C$5:C196),zonas!$Z$2:$AB$420,2,FALSE))))=TRUE,"",IF($E$4=zonas!$N$2,VLOOKUP(1+SUM($C$5:C196),zonas!$O$2:$Q$420,2,FALSE),IF($E$4=zonas!$T$2,VLOOKUP(1+SUM($C$5:C196),zonas!$U$2:$W$420,2,FALSE),VLOOKUP(1+SUM($C$5:C196),zonas!$Z$2:$AB$420,2,FALSE))))</f>
        <v>Campo Arañuelo</v>
      </c>
      <c r="E196" s="34" t="str">
        <f>IF(ISNA(IF(D195=D194,"",IF($E$4=zonas!$N$2,VLOOKUP(1+SUM($C$5:C195),zonas!$O$2:$Q$420,2,FALSE),IF($E$4=zonas!$T$2,VLOOKUP(1+SUM($C$5:C195),zonas!$U$2:$W$420,2,FALSE),VLOOKUP(1+SUM($C$5:C195),zonas!$Z$2:$AB$420,2,FALSE)))))=TRUE,"",IF(D195=D194,"",IF($E$4=zonas!$N$2,VLOOKUP(1+SUM($C$5:C195),zonas!$O$2:$Q$420,2,FALSE),IF($E$4=zonas!$T$2,VLOOKUP(1+SUM($C$5:C195),zonas!$U$2:$W$420,2,FALSE),VLOOKUP(1+SUM($C$5:C195),zonas!$Z$2:$AB$420,2,FALSE)))))</f>
        <v/>
      </c>
      <c r="F196" t="str">
        <f>IF(ISNA(IF($E$4=zonas!$N$2,VLOOKUP(B194,zonas!$O191:$Q$420,3,FALSE),IF($E$4=zonas!$T$2,VLOOKUP(B194,zonas!$U191:$W$420,3,FALSE),VLOOKUP(B194,zonas!$Z191:$AB$420,3,FALSE))))=TRUE,"",IF($E$4=zonas!$N$2,VLOOKUP(B194,zonas!$O191:$Q$420,3,FALSE),IF($E$4=zonas!$T$2,VLOOKUP(B194,zonas!$U191:$W$420,3,FALSE),VLOOKUP(B194,zonas!$Z191:$AB$420,3,FALSE))))</f>
        <v>Majadas</v>
      </c>
    </row>
    <row r="197" spans="1:6" ht="15.6" x14ac:dyDescent="0.3">
      <c r="A197" s="31">
        <f t="shared" ref="A197:A260" si="7">+IF(ISNA(IF(D197=D196,0,1))=TRUE,"",IF(D197=D196,0,1))</f>
        <v>0</v>
      </c>
      <c r="B197" s="31">
        <f>+SUM($A$5:A197)</f>
        <v>17</v>
      </c>
      <c r="C197" s="31">
        <f t="shared" ref="C197:C260" si="8">+IF(F198="",1,0)</f>
        <v>0</v>
      </c>
      <c r="D197" s="31" t="str">
        <f>IF(ISNA(IF($E$4=zonas!$N$2,VLOOKUP(1+SUM($C$5:C197),zonas!$O$2:$Q$420,2,FALSE),IF($E$4=zonas!$T$2,VLOOKUP(1+SUM($C$5:C197),zonas!$U$2:$W$420,2,FALSE),VLOOKUP(1+SUM($C$5:C197),zonas!$Z$2:$AB$420,2,FALSE))))=TRUE,"",IF($E$4=zonas!$N$2,VLOOKUP(1+SUM($C$5:C197),zonas!$O$2:$Q$420,2,FALSE),IF($E$4=zonas!$T$2,VLOOKUP(1+SUM($C$5:C197),zonas!$U$2:$W$420,2,FALSE),VLOOKUP(1+SUM($C$5:C197),zonas!$Z$2:$AB$420,2,FALSE))))</f>
        <v>Campo Arañuelo</v>
      </c>
      <c r="E197" s="34" t="str">
        <f>IF(ISNA(IF(D196=D195,"",IF($E$4=zonas!$N$2,VLOOKUP(1+SUM($C$5:C196),zonas!$O$2:$Q$420,2,FALSE),IF($E$4=zonas!$T$2,VLOOKUP(1+SUM($C$5:C196),zonas!$U$2:$W$420,2,FALSE),VLOOKUP(1+SUM($C$5:C196),zonas!$Z$2:$AB$420,2,FALSE)))))=TRUE,"",IF(D196=D195,"",IF($E$4=zonas!$N$2,VLOOKUP(1+SUM($C$5:C196),zonas!$O$2:$Q$420,2,FALSE),IF($E$4=zonas!$T$2,VLOOKUP(1+SUM($C$5:C196),zonas!$U$2:$W$420,2,FALSE),VLOOKUP(1+SUM($C$5:C196),zonas!$Z$2:$AB$420,2,FALSE)))))</f>
        <v/>
      </c>
      <c r="F197" t="str">
        <f>IF(ISNA(IF($E$4=zonas!$N$2,VLOOKUP(B195,zonas!$O192:$Q$420,3,FALSE),IF($E$4=zonas!$T$2,VLOOKUP(B195,zonas!$U192:$W$420,3,FALSE),VLOOKUP(B195,zonas!$Z192:$AB$420,3,FALSE))))=TRUE,"",IF($E$4=zonas!$N$2,VLOOKUP(B195,zonas!$O192:$Q$420,3,FALSE),IF($E$4=zonas!$T$2,VLOOKUP(B195,zonas!$U192:$W$420,3,FALSE),VLOOKUP(B195,zonas!$Z192:$AB$420,3,FALSE))))</f>
        <v>Mesas de Ibor</v>
      </c>
    </row>
    <row r="198" spans="1:6" ht="15.6" x14ac:dyDescent="0.3">
      <c r="A198" s="31">
        <f t="shared" si="7"/>
        <v>0</v>
      </c>
      <c r="B198" s="31">
        <f>+SUM($A$5:A198)</f>
        <v>17</v>
      </c>
      <c r="C198" s="31">
        <f t="shared" si="8"/>
        <v>0</v>
      </c>
      <c r="D198" s="31" t="str">
        <f>IF(ISNA(IF($E$4=zonas!$N$2,VLOOKUP(1+SUM($C$5:C198),zonas!$O$2:$Q$420,2,FALSE),IF($E$4=zonas!$T$2,VLOOKUP(1+SUM($C$5:C198),zonas!$U$2:$W$420,2,FALSE),VLOOKUP(1+SUM($C$5:C198),zonas!$Z$2:$AB$420,2,FALSE))))=TRUE,"",IF($E$4=zonas!$N$2,VLOOKUP(1+SUM($C$5:C198),zonas!$O$2:$Q$420,2,FALSE),IF($E$4=zonas!$T$2,VLOOKUP(1+SUM($C$5:C198),zonas!$U$2:$W$420,2,FALSE),VLOOKUP(1+SUM($C$5:C198),zonas!$Z$2:$AB$420,2,FALSE))))</f>
        <v>Campo Arañuelo</v>
      </c>
      <c r="E198" s="34" t="str">
        <f>IF(ISNA(IF(D197=D196,"",IF($E$4=zonas!$N$2,VLOOKUP(1+SUM($C$5:C197),zonas!$O$2:$Q$420,2,FALSE),IF($E$4=zonas!$T$2,VLOOKUP(1+SUM($C$5:C197),zonas!$U$2:$W$420,2,FALSE),VLOOKUP(1+SUM($C$5:C197),zonas!$Z$2:$AB$420,2,FALSE)))))=TRUE,"",IF(D197=D196,"",IF($E$4=zonas!$N$2,VLOOKUP(1+SUM($C$5:C197),zonas!$O$2:$Q$420,2,FALSE),IF($E$4=zonas!$T$2,VLOOKUP(1+SUM($C$5:C197),zonas!$U$2:$W$420,2,FALSE),VLOOKUP(1+SUM($C$5:C197),zonas!$Z$2:$AB$420,2,FALSE)))))</f>
        <v/>
      </c>
      <c r="F198" t="str">
        <f>IF(ISNA(IF($E$4=zonas!$N$2,VLOOKUP(B196,zonas!$O193:$Q$420,3,FALSE),IF($E$4=zonas!$T$2,VLOOKUP(B196,zonas!$U193:$W$420,3,FALSE),VLOOKUP(B196,zonas!$Z193:$AB$420,3,FALSE))))=TRUE,"",IF($E$4=zonas!$N$2,VLOOKUP(B196,zonas!$O193:$Q$420,3,FALSE),IF($E$4=zonas!$T$2,VLOOKUP(B196,zonas!$U193:$W$420,3,FALSE),VLOOKUP(B196,zonas!$Z193:$AB$420,3,FALSE))))</f>
        <v>Millanes</v>
      </c>
    </row>
    <row r="199" spans="1:6" ht="15.6" x14ac:dyDescent="0.3">
      <c r="A199" s="31">
        <f t="shared" si="7"/>
        <v>0</v>
      </c>
      <c r="B199" s="31">
        <f>+SUM($A$5:A199)</f>
        <v>17</v>
      </c>
      <c r="C199" s="31">
        <f t="shared" si="8"/>
        <v>0</v>
      </c>
      <c r="D199" s="31" t="str">
        <f>IF(ISNA(IF($E$4=zonas!$N$2,VLOOKUP(1+SUM($C$5:C199),zonas!$O$2:$Q$420,2,FALSE),IF($E$4=zonas!$T$2,VLOOKUP(1+SUM($C$5:C199),zonas!$U$2:$W$420,2,FALSE),VLOOKUP(1+SUM($C$5:C199),zonas!$Z$2:$AB$420,2,FALSE))))=TRUE,"",IF($E$4=zonas!$N$2,VLOOKUP(1+SUM($C$5:C199),zonas!$O$2:$Q$420,2,FALSE),IF($E$4=zonas!$T$2,VLOOKUP(1+SUM($C$5:C199),zonas!$U$2:$W$420,2,FALSE),VLOOKUP(1+SUM($C$5:C199),zonas!$Z$2:$AB$420,2,FALSE))))</f>
        <v>Campo Arañuelo</v>
      </c>
      <c r="E199" s="34" t="str">
        <f>IF(ISNA(IF(D198=D197,"",IF($E$4=zonas!$N$2,VLOOKUP(1+SUM($C$5:C198),zonas!$O$2:$Q$420,2,FALSE),IF($E$4=zonas!$T$2,VLOOKUP(1+SUM($C$5:C198),zonas!$U$2:$W$420,2,FALSE),VLOOKUP(1+SUM($C$5:C198),zonas!$Z$2:$AB$420,2,FALSE)))))=TRUE,"",IF(D198=D197,"",IF($E$4=zonas!$N$2,VLOOKUP(1+SUM($C$5:C198),zonas!$O$2:$Q$420,2,FALSE),IF($E$4=zonas!$T$2,VLOOKUP(1+SUM($C$5:C198),zonas!$U$2:$W$420,2,FALSE),VLOOKUP(1+SUM($C$5:C198),zonas!$Z$2:$AB$420,2,FALSE)))))</f>
        <v/>
      </c>
      <c r="F199" t="str">
        <f>IF(ISNA(IF($E$4=zonas!$N$2,VLOOKUP(B197,zonas!$O194:$Q$420,3,FALSE),IF($E$4=zonas!$T$2,VLOOKUP(B197,zonas!$U194:$W$420,3,FALSE),VLOOKUP(B197,zonas!$Z194:$AB$420,3,FALSE))))=TRUE,"",IF($E$4=zonas!$N$2,VLOOKUP(B197,zonas!$O194:$Q$420,3,FALSE),IF($E$4=zonas!$T$2,VLOOKUP(B197,zonas!$U194:$W$420,3,FALSE),VLOOKUP(B197,zonas!$Z194:$AB$420,3,FALSE))))</f>
        <v>Navalmoral de la Mata</v>
      </c>
    </row>
    <row r="200" spans="1:6" ht="15.6" x14ac:dyDescent="0.3">
      <c r="A200" s="31">
        <f t="shared" si="7"/>
        <v>0</v>
      </c>
      <c r="B200" s="31">
        <f>+SUM($A$5:A200)</f>
        <v>17</v>
      </c>
      <c r="C200" s="31">
        <f t="shared" si="8"/>
        <v>0</v>
      </c>
      <c r="D200" s="31" t="str">
        <f>IF(ISNA(IF($E$4=zonas!$N$2,VLOOKUP(1+SUM($C$5:C200),zonas!$O$2:$Q$420,2,FALSE),IF($E$4=zonas!$T$2,VLOOKUP(1+SUM($C$5:C200),zonas!$U$2:$W$420,2,FALSE),VLOOKUP(1+SUM($C$5:C200),zonas!$Z$2:$AB$420,2,FALSE))))=TRUE,"",IF($E$4=zonas!$N$2,VLOOKUP(1+SUM($C$5:C200),zonas!$O$2:$Q$420,2,FALSE),IF($E$4=zonas!$T$2,VLOOKUP(1+SUM($C$5:C200),zonas!$U$2:$W$420,2,FALSE),VLOOKUP(1+SUM($C$5:C200),zonas!$Z$2:$AB$420,2,FALSE))))</f>
        <v>Campo Arañuelo</v>
      </c>
      <c r="E200" s="34" t="str">
        <f>IF(ISNA(IF(D199=D198,"",IF($E$4=zonas!$N$2,VLOOKUP(1+SUM($C$5:C199),zonas!$O$2:$Q$420,2,FALSE),IF($E$4=zonas!$T$2,VLOOKUP(1+SUM($C$5:C199),zonas!$U$2:$W$420,2,FALSE),VLOOKUP(1+SUM($C$5:C199),zonas!$Z$2:$AB$420,2,FALSE)))))=TRUE,"",IF(D199=D198,"",IF($E$4=zonas!$N$2,VLOOKUP(1+SUM($C$5:C199),zonas!$O$2:$Q$420,2,FALSE),IF($E$4=zonas!$T$2,VLOOKUP(1+SUM($C$5:C199),zonas!$U$2:$W$420,2,FALSE),VLOOKUP(1+SUM($C$5:C199),zonas!$Z$2:$AB$420,2,FALSE)))))</f>
        <v/>
      </c>
      <c r="F200" t="str">
        <f>IF(ISNA(IF($E$4=zonas!$N$2,VLOOKUP(B198,zonas!$O195:$Q$420,3,FALSE),IF($E$4=zonas!$T$2,VLOOKUP(B198,zonas!$U195:$W$420,3,FALSE),VLOOKUP(B198,zonas!$Z195:$AB$420,3,FALSE))))=TRUE,"",IF($E$4=zonas!$N$2,VLOOKUP(B198,zonas!$O195:$Q$420,3,FALSE),IF($E$4=zonas!$T$2,VLOOKUP(B198,zonas!$U195:$W$420,3,FALSE),VLOOKUP(B198,zonas!$Z195:$AB$420,3,FALSE))))</f>
        <v>Peraleda de la Mata</v>
      </c>
    </row>
    <row r="201" spans="1:6" ht="15.6" x14ac:dyDescent="0.3">
      <c r="A201" s="31">
        <f t="shared" si="7"/>
        <v>0</v>
      </c>
      <c r="B201" s="31">
        <f>+SUM($A$5:A201)</f>
        <v>17</v>
      </c>
      <c r="C201" s="31">
        <f t="shared" si="8"/>
        <v>0</v>
      </c>
      <c r="D201" s="31" t="str">
        <f>IF(ISNA(IF($E$4=zonas!$N$2,VLOOKUP(1+SUM($C$5:C201),zonas!$O$2:$Q$420,2,FALSE),IF($E$4=zonas!$T$2,VLOOKUP(1+SUM($C$5:C201),zonas!$U$2:$W$420,2,FALSE),VLOOKUP(1+SUM($C$5:C201),zonas!$Z$2:$AB$420,2,FALSE))))=TRUE,"",IF($E$4=zonas!$N$2,VLOOKUP(1+SUM($C$5:C201),zonas!$O$2:$Q$420,2,FALSE),IF($E$4=zonas!$T$2,VLOOKUP(1+SUM($C$5:C201),zonas!$U$2:$W$420,2,FALSE),VLOOKUP(1+SUM($C$5:C201),zonas!$Z$2:$AB$420,2,FALSE))))</f>
        <v>Campo Arañuelo</v>
      </c>
      <c r="E201" s="34" t="str">
        <f>IF(ISNA(IF(D200=D199,"",IF($E$4=zonas!$N$2,VLOOKUP(1+SUM($C$5:C200),zonas!$O$2:$Q$420,2,FALSE),IF($E$4=zonas!$T$2,VLOOKUP(1+SUM($C$5:C200),zonas!$U$2:$W$420,2,FALSE),VLOOKUP(1+SUM($C$5:C200),zonas!$Z$2:$AB$420,2,FALSE)))))=TRUE,"",IF(D200=D199,"",IF($E$4=zonas!$N$2,VLOOKUP(1+SUM($C$5:C200),zonas!$O$2:$Q$420,2,FALSE),IF($E$4=zonas!$T$2,VLOOKUP(1+SUM($C$5:C200),zonas!$U$2:$W$420,2,FALSE),VLOOKUP(1+SUM($C$5:C200),zonas!$Z$2:$AB$420,2,FALSE)))))</f>
        <v/>
      </c>
      <c r="F201" t="str">
        <f>IF(ISNA(IF($E$4=zonas!$N$2,VLOOKUP(B199,zonas!$O196:$Q$420,3,FALSE),IF($E$4=zonas!$T$2,VLOOKUP(B199,zonas!$U196:$W$420,3,FALSE),VLOOKUP(B199,zonas!$Z196:$AB$420,3,FALSE))))=TRUE,"",IF($E$4=zonas!$N$2,VLOOKUP(B199,zonas!$O196:$Q$420,3,FALSE),IF($E$4=zonas!$T$2,VLOOKUP(B199,zonas!$U196:$W$420,3,FALSE),VLOOKUP(B199,zonas!$Z196:$AB$420,3,FALSE))))</f>
        <v>Pueblonuevo de Miramontes</v>
      </c>
    </row>
    <row r="202" spans="1:6" ht="15.6" x14ac:dyDescent="0.3">
      <c r="A202" s="31">
        <f t="shared" si="7"/>
        <v>0</v>
      </c>
      <c r="B202" s="31">
        <f>+SUM($A$5:A202)</f>
        <v>17</v>
      </c>
      <c r="C202" s="31">
        <f t="shared" si="8"/>
        <v>0</v>
      </c>
      <c r="D202" s="31" t="str">
        <f>IF(ISNA(IF($E$4=zonas!$N$2,VLOOKUP(1+SUM($C$5:C202),zonas!$O$2:$Q$420,2,FALSE),IF($E$4=zonas!$T$2,VLOOKUP(1+SUM($C$5:C202),zonas!$U$2:$W$420,2,FALSE),VLOOKUP(1+SUM($C$5:C202),zonas!$Z$2:$AB$420,2,FALSE))))=TRUE,"",IF($E$4=zonas!$N$2,VLOOKUP(1+SUM($C$5:C202),zonas!$O$2:$Q$420,2,FALSE),IF($E$4=zonas!$T$2,VLOOKUP(1+SUM($C$5:C202),zonas!$U$2:$W$420,2,FALSE),VLOOKUP(1+SUM($C$5:C202),zonas!$Z$2:$AB$420,2,FALSE))))</f>
        <v>Campo Arañuelo</v>
      </c>
      <c r="E202" s="34" t="str">
        <f>IF(ISNA(IF(D201=D200,"",IF($E$4=zonas!$N$2,VLOOKUP(1+SUM($C$5:C201),zonas!$O$2:$Q$420,2,FALSE),IF($E$4=zonas!$T$2,VLOOKUP(1+SUM($C$5:C201),zonas!$U$2:$W$420,2,FALSE),VLOOKUP(1+SUM($C$5:C201),zonas!$Z$2:$AB$420,2,FALSE)))))=TRUE,"",IF(D201=D200,"",IF($E$4=zonas!$N$2,VLOOKUP(1+SUM($C$5:C201),zonas!$O$2:$Q$420,2,FALSE),IF($E$4=zonas!$T$2,VLOOKUP(1+SUM($C$5:C201),zonas!$U$2:$W$420,2,FALSE),VLOOKUP(1+SUM($C$5:C201),zonas!$Z$2:$AB$420,2,FALSE)))))</f>
        <v/>
      </c>
      <c r="F202" t="str">
        <f>IF(ISNA(IF($E$4=zonas!$N$2,VLOOKUP(B200,zonas!$O197:$Q$420,3,FALSE),IF($E$4=zonas!$T$2,VLOOKUP(B200,zonas!$U197:$W$420,3,FALSE),VLOOKUP(B200,zonas!$Z197:$AB$420,3,FALSE))))=TRUE,"",IF($E$4=zonas!$N$2,VLOOKUP(B200,zonas!$O197:$Q$420,3,FALSE),IF($E$4=zonas!$T$2,VLOOKUP(B200,zonas!$U197:$W$420,3,FALSE),VLOOKUP(B200,zonas!$Z197:$AB$420,3,FALSE))))</f>
        <v>Romangordo</v>
      </c>
    </row>
    <row r="203" spans="1:6" ht="15.6" x14ac:dyDescent="0.3">
      <c r="A203" s="31">
        <f t="shared" si="7"/>
        <v>0</v>
      </c>
      <c r="B203" s="31">
        <f>+SUM($A$5:A203)</f>
        <v>17</v>
      </c>
      <c r="C203" s="31">
        <f t="shared" si="8"/>
        <v>0</v>
      </c>
      <c r="D203" s="31" t="str">
        <f>IF(ISNA(IF($E$4=zonas!$N$2,VLOOKUP(1+SUM($C$5:C203),zonas!$O$2:$Q$420,2,FALSE),IF($E$4=zonas!$T$2,VLOOKUP(1+SUM($C$5:C203),zonas!$U$2:$W$420,2,FALSE),VLOOKUP(1+SUM($C$5:C203),zonas!$Z$2:$AB$420,2,FALSE))))=TRUE,"",IF($E$4=zonas!$N$2,VLOOKUP(1+SUM($C$5:C203),zonas!$O$2:$Q$420,2,FALSE),IF($E$4=zonas!$T$2,VLOOKUP(1+SUM($C$5:C203),zonas!$U$2:$W$420,2,FALSE),VLOOKUP(1+SUM($C$5:C203),zonas!$Z$2:$AB$420,2,FALSE))))</f>
        <v>Campo Arañuelo</v>
      </c>
      <c r="E203" s="34" t="str">
        <f>IF(ISNA(IF(D202=D201,"",IF($E$4=zonas!$N$2,VLOOKUP(1+SUM($C$5:C202),zonas!$O$2:$Q$420,2,FALSE),IF($E$4=zonas!$T$2,VLOOKUP(1+SUM($C$5:C202),zonas!$U$2:$W$420,2,FALSE),VLOOKUP(1+SUM($C$5:C202),zonas!$Z$2:$AB$420,2,FALSE)))))=TRUE,"",IF(D202=D201,"",IF($E$4=zonas!$N$2,VLOOKUP(1+SUM($C$5:C202),zonas!$O$2:$Q$420,2,FALSE),IF($E$4=zonas!$T$2,VLOOKUP(1+SUM($C$5:C202),zonas!$U$2:$W$420,2,FALSE),VLOOKUP(1+SUM($C$5:C202),zonas!$Z$2:$AB$420,2,FALSE)))))</f>
        <v/>
      </c>
      <c r="F203" t="str">
        <f>IF(ISNA(IF($E$4=zonas!$N$2,VLOOKUP(B201,zonas!$O198:$Q$420,3,FALSE),IF($E$4=zonas!$T$2,VLOOKUP(B201,zonas!$U198:$W$420,3,FALSE),VLOOKUP(B201,zonas!$Z198:$AB$420,3,FALSE))))=TRUE,"",IF($E$4=zonas!$N$2,VLOOKUP(B201,zonas!$O198:$Q$420,3,FALSE),IF($E$4=zonas!$T$2,VLOOKUP(B201,zonas!$U198:$W$420,3,FALSE),VLOOKUP(B201,zonas!$Z198:$AB$420,3,FALSE))))</f>
        <v>Rosalejo</v>
      </c>
    </row>
    <row r="204" spans="1:6" ht="15.6" x14ac:dyDescent="0.3">
      <c r="A204" s="31">
        <f t="shared" si="7"/>
        <v>0</v>
      </c>
      <c r="B204" s="31">
        <f>+SUM($A$5:A204)</f>
        <v>17</v>
      </c>
      <c r="C204" s="31">
        <f t="shared" si="8"/>
        <v>0</v>
      </c>
      <c r="D204" s="31" t="str">
        <f>IF(ISNA(IF($E$4=zonas!$N$2,VLOOKUP(1+SUM($C$5:C204),zonas!$O$2:$Q$420,2,FALSE),IF($E$4=zonas!$T$2,VLOOKUP(1+SUM($C$5:C204),zonas!$U$2:$W$420,2,FALSE),VLOOKUP(1+SUM($C$5:C204),zonas!$Z$2:$AB$420,2,FALSE))))=TRUE,"",IF($E$4=zonas!$N$2,VLOOKUP(1+SUM($C$5:C204),zonas!$O$2:$Q$420,2,FALSE),IF($E$4=zonas!$T$2,VLOOKUP(1+SUM($C$5:C204),zonas!$U$2:$W$420,2,FALSE),VLOOKUP(1+SUM($C$5:C204),zonas!$Z$2:$AB$420,2,FALSE))))</f>
        <v>Campo Arañuelo</v>
      </c>
      <c r="E204" s="34" t="str">
        <f>IF(ISNA(IF(D203=D202,"",IF($E$4=zonas!$N$2,VLOOKUP(1+SUM($C$5:C203),zonas!$O$2:$Q$420,2,FALSE),IF($E$4=zonas!$T$2,VLOOKUP(1+SUM($C$5:C203),zonas!$U$2:$W$420,2,FALSE),VLOOKUP(1+SUM($C$5:C203),zonas!$Z$2:$AB$420,2,FALSE)))))=TRUE,"",IF(D203=D202,"",IF($E$4=zonas!$N$2,VLOOKUP(1+SUM($C$5:C203),zonas!$O$2:$Q$420,2,FALSE),IF($E$4=zonas!$T$2,VLOOKUP(1+SUM($C$5:C203),zonas!$U$2:$W$420,2,FALSE),VLOOKUP(1+SUM($C$5:C203),zonas!$Z$2:$AB$420,2,FALSE)))))</f>
        <v/>
      </c>
      <c r="F204" t="str">
        <f>IF(ISNA(IF($E$4=zonas!$N$2,VLOOKUP(B202,zonas!$O199:$Q$420,3,FALSE),IF($E$4=zonas!$T$2,VLOOKUP(B202,zonas!$U199:$W$420,3,FALSE),VLOOKUP(B202,zonas!$Z199:$AB$420,3,FALSE))))=TRUE,"",IF($E$4=zonas!$N$2,VLOOKUP(B202,zonas!$O199:$Q$420,3,FALSE),IF($E$4=zonas!$T$2,VLOOKUP(B202,zonas!$U199:$W$420,3,FALSE),VLOOKUP(B202,zonas!$Z199:$AB$420,3,FALSE))))</f>
        <v>Saucedilla</v>
      </c>
    </row>
    <row r="205" spans="1:6" ht="15.6" x14ac:dyDescent="0.3">
      <c r="A205" s="31">
        <f t="shared" si="7"/>
        <v>0</v>
      </c>
      <c r="B205" s="31">
        <f>+SUM($A$5:A205)</f>
        <v>17</v>
      </c>
      <c r="C205" s="31">
        <f t="shared" si="8"/>
        <v>0</v>
      </c>
      <c r="D205" s="31" t="str">
        <f>IF(ISNA(IF($E$4=zonas!$N$2,VLOOKUP(1+SUM($C$5:C205),zonas!$O$2:$Q$420,2,FALSE),IF($E$4=zonas!$T$2,VLOOKUP(1+SUM($C$5:C205),zonas!$U$2:$W$420,2,FALSE),VLOOKUP(1+SUM($C$5:C205),zonas!$Z$2:$AB$420,2,FALSE))))=TRUE,"",IF($E$4=zonas!$N$2,VLOOKUP(1+SUM($C$5:C205),zonas!$O$2:$Q$420,2,FALSE),IF($E$4=zonas!$T$2,VLOOKUP(1+SUM($C$5:C205),zonas!$U$2:$W$420,2,FALSE),VLOOKUP(1+SUM($C$5:C205),zonas!$Z$2:$AB$420,2,FALSE))))</f>
        <v>Campo Arañuelo</v>
      </c>
      <c r="E205" s="34" t="str">
        <f>IF(ISNA(IF(D204=D203,"",IF($E$4=zonas!$N$2,VLOOKUP(1+SUM($C$5:C204),zonas!$O$2:$Q$420,2,FALSE),IF($E$4=zonas!$T$2,VLOOKUP(1+SUM($C$5:C204),zonas!$U$2:$W$420,2,FALSE),VLOOKUP(1+SUM($C$5:C204),zonas!$Z$2:$AB$420,2,FALSE)))))=TRUE,"",IF(D204=D203,"",IF($E$4=zonas!$N$2,VLOOKUP(1+SUM($C$5:C204),zonas!$O$2:$Q$420,2,FALSE),IF($E$4=zonas!$T$2,VLOOKUP(1+SUM($C$5:C204),zonas!$U$2:$W$420,2,FALSE),VLOOKUP(1+SUM($C$5:C204),zonas!$Z$2:$AB$420,2,FALSE)))))</f>
        <v/>
      </c>
      <c r="F205" t="str">
        <f>IF(ISNA(IF($E$4=zonas!$N$2,VLOOKUP(B203,zonas!$O200:$Q$420,3,FALSE),IF($E$4=zonas!$T$2,VLOOKUP(B203,zonas!$U200:$W$420,3,FALSE),VLOOKUP(B203,zonas!$Z200:$AB$420,3,FALSE))))=TRUE,"",IF($E$4=zonas!$N$2,VLOOKUP(B203,zonas!$O200:$Q$420,3,FALSE),IF($E$4=zonas!$T$2,VLOOKUP(B203,zonas!$U200:$W$420,3,FALSE),VLOOKUP(B203,zonas!$Z200:$AB$420,3,FALSE))))</f>
        <v>Serrejón</v>
      </c>
    </row>
    <row r="206" spans="1:6" ht="15.6" x14ac:dyDescent="0.3">
      <c r="A206" s="31">
        <f t="shared" si="7"/>
        <v>0</v>
      </c>
      <c r="B206" s="31">
        <f>+SUM($A$5:A206)</f>
        <v>17</v>
      </c>
      <c r="C206" s="31">
        <f t="shared" si="8"/>
        <v>0</v>
      </c>
      <c r="D206" s="31" t="str">
        <f>IF(ISNA(IF($E$4=zonas!$N$2,VLOOKUP(1+SUM($C$5:C206),zonas!$O$2:$Q$420,2,FALSE),IF($E$4=zonas!$T$2,VLOOKUP(1+SUM($C$5:C206),zonas!$U$2:$W$420,2,FALSE),VLOOKUP(1+SUM($C$5:C206),zonas!$Z$2:$AB$420,2,FALSE))))=TRUE,"",IF($E$4=zonas!$N$2,VLOOKUP(1+SUM($C$5:C206),zonas!$O$2:$Q$420,2,FALSE),IF($E$4=zonas!$T$2,VLOOKUP(1+SUM($C$5:C206),zonas!$U$2:$W$420,2,FALSE),VLOOKUP(1+SUM($C$5:C206),zonas!$Z$2:$AB$420,2,FALSE))))</f>
        <v>Campo Arañuelo</v>
      </c>
      <c r="E206" s="34" t="str">
        <f>IF(ISNA(IF(D205=D204,"",IF($E$4=zonas!$N$2,VLOOKUP(1+SUM($C$5:C205),zonas!$O$2:$Q$420,2,FALSE),IF($E$4=zonas!$T$2,VLOOKUP(1+SUM($C$5:C205),zonas!$U$2:$W$420,2,FALSE),VLOOKUP(1+SUM($C$5:C205),zonas!$Z$2:$AB$420,2,FALSE)))))=TRUE,"",IF(D205=D204,"",IF($E$4=zonas!$N$2,VLOOKUP(1+SUM($C$5:C205),zonas!$O$2:$Q$420,2,FALSE),IF($E$4=zonas!$T$2,VLOOKUP(1+SUM($C$5:C205),zonas!$U$2:$W$420,2,FALSE),VLOOKUP(1+SUM($C$5:C205),zonas!$Z$2:$AB$420,2,FALSE)))))</f>
        <v/>
      </c>
      <c r="F206" t="str">
        <f>IF(ISNA(IF($E$4=zonas!$N$2,VLOOKUP(B204,zonas!$O201:$Q$420,3,FALSE),IF($E$4=zonas!$T$2,VLOOKUP(B204,zonas!$U201:$W$420,3,FALSE),VLOOKUP(B204,zonas!$Z201:$AB$420,3,FALSE))))=TRUE,"",IF($E$4=zonas!$N$2,VLOOKUP(B204,zonas!$O201:$Q$420,3,FALSE),IF($E$4=zonas!$T$2,VLOOKUP(B204,zonas!$U201:$W$420,3,FALSE),VLOOKUP(B204,zonas!$Z201:$AB$420,3,FALSE))))</f>
        <v>Talayuela</v>
      </c>
    </row>
    <row r="207" spans="1:6" ht="15.6" x14ac:dyDescent="0.3">
      <c r="A207" s="31">
        <f t="shared" si="7"/>
        <v>0</v>
      </c>
      <c r="B207" s="31">
        <f>+SUM($A$5:A207)</f>
        <v>17</v>
      </c>
      <c r="C207" s="31">
        <f t="shared" si="8"/>
        <v>0</v>
      </c>
      <c r="D207" s="31" t="str">
        <f>IF(ISNA(IF($E$4=zonas!$N$2,VLOOKUP(1+SUM($C$5:C207),zonas!$O$2:$Q$420,2,FALSE),IF($E$4=zonas!$T$2,VLOOKUP(1+SUM($C$5:C207),zonas!$U$2:$W$420,2,FALSE),VLOOKUP(1+SUM($C$5:C207),zonas!$Z$2:$AB$420,2,FALSE))))=TRUE,"",IF($E$4=zonas!$N$2,VLOOKUP(1+SUM($C$5:C207),zonas!$O$2:$Q$420,2,FALSE),IF($E$4=zonas!$T$2,VLOOKUP(1+SUM($C$5:C207),zonas!$U$2:$W$420,2,FALSE),VLOOKUP(1+SUM($C$5:C207),zonas!$Z$2:$AB$420,2,FALSE))))</f>
        <v>Campo Arañuelo</v>
      </c>
      <c r="E207" s="34" t="str">
        <f>IF(ISNA(IF(D206=D205,"",IF($E$4=zonas!$N$2,VLOOKUP(1+SUM($C$5:C206),zonas!$O$2:$Q$420,2,FALSE),IF($E$4=zonas!$T$2,VLOOKUP(1+SUM($C$5:C206),zonas!$U$2:$W$420,2,FALSE),VLOOKUP(1+SUM($C$5:C206),zonas!$Z$2:$AB$420,2,FALSE)))))=TRUE,"",IF(D206=D205,"",IF($E$4=zonas!$N$2,VLOOKUP(1+SUM($C$5:C206),zonas!$O$2:$Q$420,2,FALSE),IF($E$4=zonas!$T$2,VLOOKUP(1+SUM($C$5:C206),zonas!$U$2:$W$420,2,FALSE),VLOOKUP(1+SUM($C$5:C206),zonas!$Z$2:$AB$420,2,FALSE)))))</f>
        <v/>
      </c>
      <c r="F207" t="str">
        <f>IF(ISNA(IF($E$4=zonas!$N$2,VLOOKUP(B205,zonas!$O202:$Q$420,3,FALSE),IF($E$4=zonas!$T$2,VLOOKUP(B205,zonas!$U202:$W$420,3,FALSE),VLOOKUP(B205,zonas!$Z202:$AB$420,3,FALSE))))=TRUE,"",IF($E$4=zonas!$N$2,VLOOKUP(B205,zonas!$O202:$Q$420,3,FALSE),IF($E$4=zonas!$T$2,VLOOKUP(B205,zonas!$U202:$W$420,3,FALSE),VLOOKUP(B205,zonas!$Z202:$AB$420,3,FALSE))))</f>
        <v>Tietar</v>
      </c>
    </row>
    <row r="208" spans="1:6" ht="15.6" x14ac:dyDescent="0.3">
      <c r="A208" s="31">
        <f t="shared" si="7"/>
        <v>0</v>
      </c>
      <c r="B208" s="31">
        <f>+SUM($A$5:A208)</f>
        <v>17</v>
      </c>
      <c r="C208" s="31">
        <f t="shared" si="8"/>
        <v>0</v>
      </c>
      <c r="D208" s="31" t="str">
        <f>IF(ISNA(IF($E$4=zonas!$N$2,VLOOKUP(1+SUM($C$5:C208),zonas!$O$2:$Q$420,2,FALSE),IF($E$4=zonas!$T$2,VLOOKUP(1+SUM($C$5:C208),zonas!$U$2:$W$420,2,FALSE),VLOOKUP(1+SUM($C$5:C208),zonas!$Z$2:$AB$420,2,FALSE))))=TRUE,"",IF($E$4=zonas!$N$2,VLOOKUP(1+SUM($C$5:C208),zonas!$O$2:$Q$420,2,FALSE),IF($E$4=zonas!$T$2,VLOOKUP(1+SUM($C$5:C208),zonas!$U$2:$W$420,2,FALSE),VLOOKUP(1+SUM($C$5:C208),zonas!$Z$2:$AB$420,2,FALSE))))</f>
        <v>Campo Arañuelo</v>
      </c>
      <c r="E208" s="34" t="str">
        <f>IF(ISNA(IF(D207=D206,"",IF($E$4=zonas!$N$2,VLOOKUP(1+SUM($C$5:C207),zonas!$O$2:$Q$420,2,FALSE),IF($E$4=zonas!$T$2,VLOOKUP(1+SUM($C$5:C207),zonas!$U$2:$W$420,2,FALSE),VLOOKUP(1+SUM($C$5:C207),zonas!$Z$2:$AB$420,2,FALSE)))))=TRUE,"",IF(D207=D206,"",IF($E$4=zonas!$N$2,VLOOKUP(1+SUM($C$5:C207),zonas!$O$2:$Q$420,2,FALSE),IF($E$4=zonas!$T$2,VLOOKUP(1+SUM($C$5:C207),zonas!$U$2:$W$420,2,FALSE),VLOOKUP(1+SUM($C$5:C207),zonas!$Z$2:$AB$420,2,FALSE)))))</f>
        <v/>
      </c>
      <c r="F208" t="str">
        <f>IF(ISNA(IF($E$4=zonas!$N$2,VLOOKUP(B206,zonas!$O203:$Q$420,3,FALSE),IF($E$4=zonas!$T$2,VLOOKUP(B206,zonas!$U203:$W$420,3,FALSE),VLOOKUP(B206,zonas!$Z203:$AB$420,3,FALSE))))=TRUE,"",IF($E$4=zonas!$N$2,VLOOKUP(B206,zonas!$O203:$Q$420,3,FALSE),IF($E$4=zonas!$T$2,VLOOKUP(B206,zonas!$U203:$W$420,3,FALSE),VLOOKUP(B206,zonas!$Z203:$AB$420,3,FALSE))))</f>
        <v>Toril</v>
      </c>
    </row>
    <row r="209" spans="1:6" ht="15.6" x14ac:dyDescent="0.3">
      <c r="A209" s="31">
        <f t="shared" si="7"/>
        <v>0</v>
      </c>
      <c r="B209" s="31">
        <f>+SUM($A$5:A209)</f>
        <v>17</v>
      </c>
      <c r="C209" s="31">
        <f t="shared" si="8"/>
        <v>0</v>
      </c>
      <c r="D209" s="31" t="str">
        <f>IF(ISNA(IF($E$4=zonas!$N$2,VLOOKUP(1+SUM($C$5:C209),zonas!$O$2:$Q$420,2,FALSE),IF($E$4=zonas!$T$2,VLOOKUP(1+SUM($C$5:C209),zonas!$U$2:$W$420,2,FALSE),VLOOKUP(1+SUM($C$5:C209),zonas!$Z$2:$AB$420,2,FALSE))))=TRUE,"",IF($E$4=zonas!$N$2,VLOOKUP(1+SUM($C$5:C209),zonas!$O$2:$Q$420,2,FALSE),IF($E$4=zonas!$T$2,VLOOKUP(1+SUM($C$5:C209),zonas!$U$2:$W$420,2,FALSE),VLOOKUP(1+SUM($C$5:C209),zonas!$Z$2:$AB$420,2,FALSE))))</f>
        <v>Campo Arañuelo</v>
      </c>
      <c r="E209" s="34" t="str">
        <f>IF(ISNA(IF(D208=D207,"",IF($E$4=zonas!$N$2,VLOOKUP(1+SUM($C$5:C208),zonas!$O$2:$Q$420,2,FALSE),IF($E$4=zonas!$T$2,VLOOKUP(1+SUM($C$5:C208),zonas!$U$2:$W$420,2,FALSE),VLOOKUP(1+SUM($C$5:C208),zonas!$Z$2:$AB$420,2,FALSE)))))=TRUE,"",IF(D208=D207,"",IF($E$4=zonas!$N$2,VLOOKUP(1+SUM($C$5:C208),zonas!$O$2:$Q$420,2,FALSE),IF($E$4=zonas!$T$2,VLOOKUP(1+SUM($C$5:C208),zonas!$U$2:$W$420,2,FALSE),VLOOKUP(1+SUM($C$5:C208),zonas!$Z$2:$AB$420,2,FALSE)))))</f>
        <v/>
      </c>
      <c r="F209" t="str">
        <f>IF(ISNA(IF($E$4=zonas!$N$2,VLOOKUP(B207,zonas!$O204:$Q$420,3,FALSE),IF($E$4=zonas!$T$2,VLOOKUP(B207,zonas!$U204:$W$420,3,FALSE),VLOOKUP(B207,zonas!$Z204:$AB$420,3,FALSE))))=TRUE,"",IF($E$4=zonas!$N$2,VLOOKUP(B207,zonas!$O204:$Q$420,3,FALSE),IF($E$4=zonas!$T$2,VLOOKUP(B207,zonas!$U204:$W$420,3,FALSE),VLOOKUP(B207,zonas!$Z204:$AB$420,3,FALSE))))</f>
        <v>Valdecañas de Tajo</v>
      </c>
    </row>
    <row r="210" spans="1:6" ht="15.6" x14ac:dyDescent="0.3">
      <c r="A210" s="31">
        <f t="shared" si="7"/>
        <v>1</v>
      </c>
      <c r="B210" s="31">
        <f>+SUM($A$5:A210)</f>
        <v>18</v>
      </c>
      <c r="C210" s="31">
        <f t="shared" si="8"/>
        <v>1</v>
      </c>
      <c r="D210" s="31" t="str">
        <f>IF(ISNA(IF($E$4=zonas!$N$2,VLOOKUP(1+SUM($C$5:C210),zonas!$O$2:$Q$420,2,FALSE),IF($E$4=zonas!$T$2,VLOOKUP(1+SUM($C$5:C210),zonas!$U$2:$W$420,2,FALSE),VLOOKUP(1+SUM($C$5:C210),zonas!$Z$2:$AB$420,2,FALSE))))=TRUE,"",IF($E$4=zonas!$N$2,VLOOKUP(1+SUM($C$5:C210),zonas!$O$2:$Q$420,2,FALSE),IF($E$4=zonas!$T$2,VLOOKUP(1+SUM($C$5:C210),zonas!$U$2:$W$420,2,FALSE),VLOOKUP(1+SUM($C$5:C210),zonas!$Z$2:$AB$420,2,FALSE))))</f>
        <v>La Vera</v>
      </c>
      <c r="E210" s="34" t="str">
        <f>IF(ISNA(IF(D209=D208,"",IF($E$4=zonas!$N$2,VLOOKUP(1+SUM($C$5:C209),zonas!$O$2:$Q$420,2,FALSE),IF($E$4=zonas!$T$2,VLOOKUP(1+SUM($C$5:C209),zonas!$U$2:$W$420,2,FALSE),VLOOKUP(1+SUM($C$5:C209),zonas!$Z$2:$AB$420,2,FALSE)))))=TRUE,"",IF(D209=D208,"",IF($E$4=zonas!$N$2,VLOOKUP(1+SUM($C$5:C209),zonas!$O$2:$Q$420,2,FALSE),IF($E$4=zonas!$T$2,VLOOKUP(1+SUM($C$5:C209),zonas!$U$2:$W$420,2,FALSE),VLOOKUP(1+SUM($C$5:C209),zonas!$Z$2:$AB$420,2,FALSE)))))</f>
        <v/>
      </c>
      <c r="F210" t="str">
        <f>IF(ISNA(IF($E$4=zonas!$N$2,VLOOKUP(B208,zonas!$O205:$Q$420,3,FALSE),IF($E$4=zonas!$T$2,VLOOKUP(B208,zonas!$U205:$W$420,3,FALSE),VLOOKUP(B208,zonas!$Z205:$AB$420,3,FALSE))))=TRUE,"",IF($E$4=zonas!$N$2,VLOOKUP(B208,zonas!$O205:$Q$420,3,FALSE),IF($E$4=zonas!$T$2,VLOOKUP(B208,zonas!$U205:$W$420,3,FALSE),VLOOKUP(B208,zonas!$Z205:$AB$420,3,FALSE))))</f>
        <v>Valdehúncar</v>
      </c>
    </row>
    <row r="211" spans="1:6" ht="15.6" x14ac:dyDescent="0.3">
      <c r="A211" s="31">
        <f t="shared" si="7"/>
        <v>0</v>
      </c>
      <c r="B211" s="31">
        <f>+SUM($A$5:A211)</f>
        <v>18</v>
      </c>
      <c r="C211" s="31">
        <f t="shared" si="8"/>
        <v>0</v>
      </c>
      <c r="D211" s="31" t="str">
        <f>IF(ISNA(IF($E$4=zonas!$N$2,VLOOKUP(1+SUM($C$5:C211),zonas!$O$2:$Q$420,2,FALSE),IF($E$4=zonas!$T$2,VLOOKUP(1+SUM($C$5:C211),zonas!$U$2:$W$420,2,FALSE),VLOOKUP(1+SUM($C$5:C211),zonas!$Z$2:$AB$420,2,FALSE))))=TRUE,"",IF($E$4=zonas!$N$2,VLOOKUP(1+SUM($C$5:C211),zonas!$O$2:$Q$420,2,FALSE),IF($E$4=zonas!$T$2,VLOOKUP(1+SUM($C$5:C211),zonas!$U$2:$W$420,2,FALSE),VLOOKUP(1+SUM($C$5:C211),zonas!$Z$2:$AB$420,2,FALSE))))</f>
        <v>La Vera</v>
      </c>
      <c r="E211" s="34" t="str">
        <f>IF(ISNA(IF(D210=D209,"",IF($E$4=zonas!$N$2,VLOOKUP(1+SUM($C$5:C210),zonas!$O$2:$Q$420,2,FALSE),IF($E$4=zonas!$T$2,VLOOKUP(1+SUM($C$5:C210),zonas!$U$2:$W$420,2,FALSE),VLOOKUP(1+SUM($C$5:C210),zonas!$Z$2:$AB$420,2,FALSE)))))=TRUE,"",IF(D210=D209,"",IF($E$4=zonas!$N$2,VLOOKUP(1+SUM($C$5:C210),zonas!$O$2:$Q$420,2,FALSE),IF($E$4=zonas!$T$2,VLOOKUP(1+SUM($C$5:C210),zonas!$U$2:$W$420,2,FALSE),VLOOKUP(1+SUM($C$5:C210),zonas!$Z$2:$AB$420,2,FALSE)))))</f>
        <v>La Vera</v>
      </c>
      <c r="F211" t="str">
        <f>IF(ISNA(IF($E$4=zonas!$N$2,VLOOKUP(B209,zonas!$O206:$Q$420,3,FALSE),IF($E$4=zonas!$T$2,VLOOKUP(B209,zonas!$U206:$W$420,3,FALSE),VLOOKUP(B209,zonas!$Z206:$AB$420,3,FALSE))))=TRUE,"",IF($E$4=zonas!$N$2,VLOOKUP(B209,zonas!$O206:$Q$420,3,FALSE),IF($E$4=zonas!$T$2,VLOOKUP(B209,zonas!$U206:$W$420,3,FALSE),VLOOKUP(B209,zonas!$Z206:$AB$420,3,FALSE))))</f>
        <v/>
      </c>
    </row>
    <row r="212" spans="1:6" ht="15.6" x14ac:dyDescent="0.3">
      <c r="A212" s="31">
        <f t="shared" si="7"/>
        <v>0</v>
      </c>
      <c r="B212" s="31">
        <f>+SUM($A$5:A212)</f>
        <v>18</v>
      </c>
      <c r="C212" s="31">
        <f t="shared" si="8"/>
        <v>0</v>
      </c>
      <c r="D212" s="31" t="str">
        <f>IF(ISNA(IF($E$4=zonas!$N$2,VLOOKUP(1+SUM($C$5:C212),zonas!$O$2:$Q$420,2,FALSE),IF($E$4=zonas!$T$2,VLOOKUP(1+SUM($C$5:C212),zonas!$U$2:$W$420,2,FALSE),VLOOKUP(1+SUM($C$5:C212),zonas!$Z$2:$AB$420,2,FALSE))))=TRUE,"",IF($E$4=zonas!$N$2,VLOOKUP(1+SUM($C$5:C212),zonas!$O$2:$Q$420,2,FALSE),IF($E$4=zonas!$T$2,VLOOKUP(1+SUM($C$5:C212),zonas!$U$2:$W$420,2,FALSE),VLOOKUP(1+SUM($C$5:C212),zonas!$Z$2:$AB$420,2,FALSE))))</f>
        <v>La Vera</v>
      </c>
      <c r="E212" s="34" t="str">
        <f>IF(ISNA(IF(D211=D210,"",IF($E$4=zonas!$N$2,VLOOKUP(1+SUM($C$5:C211),zonas!$O$2:$Q$420,2,FALSE),IF($E$4=zonas!$T$2,VLOOKUP(1+SUM($C$5:C211),zonas!$U$2:$W$420,2,FALSE),VLOOKUP(1+SUM($C$5:C211),zonas!$Z$2:$AB$420,2,FALSE)))))=TRUE,"",IF(D211=D210,"",IF($E$4=zonas!$N$2,VLOOKUP(1+SUM($C$5:C211),zonas!$O$2:$Q$420,2,FALSE),IF($E$4=zonas!$T$2,VLOOKUP(1+SUM($C$5:C211),zonas!$U$2:$W$420,2,FALSE),VLOOKUP(1+SUM($C$5:C211),zonas!$Z$2:$AB$420,2,FALSE)))))</f>
        <v/>
      </c>
      <c r="F212" t="str">
        <f>IF(ISNA(IF($E$4=zonas!$N$2,VLOOKUP(B210,zonas!$O207:$Q$420,3,FALSE),IF($E$4=zonas!$T$2,VLOOKUP(B210,zonas!$U207:$W$420,3,FALSE),VLOOKUP(B210,zonas!$Z207:$AB$420,3,FALSE))))=TRUE,"",IF($E$4=zonas!$N$2,VLOOKUP(B210,zonas!$O207:$Q$420,3,FALSE),IF($E$4=zonas!$T$2,VLOOKUP(B210,zonas!$U207:$W$420,3,FALSE),VLOOKUP(B210,zonas!$Z207:$AB$420,3,FALSE))))</f>
        <v>Aldeanueva de la Vera</v>
      </c>
    </row>
    <row r="213" spans="1:6" ht="15.6" x14ac:dyDescent="0.3">
      <c r="A213" s="31">
        <f t="shared" si="7"/>
        <v>0</v>
      </c>
      <c r="B213" s="31">
        <f>+SUM($A$5:A213)</f>
        <v>18</v>
      </c>
      <c r="C213" s="31">
        <f t="shared" si="8"/>
        <v>0</v>
      </c>
      <c r="D213" s="31" t="str">
        <f>IF(ISNA(IF($E$4=zonas!$N$2,VLOOKUP(1+SUM($C$5:C213),zonas!$O$2:$Q$420,2,FALSE),IF($E$4=zonas!$T$2,VLOOKUP(1+SUM($C$5:C213),zonas!$U$2:$W$420,2,FALSE),VLOOKUP(1+SUM($C$5:C213),zonas!$Z$2:$AB$420,2,FALSE))))=TRUE,"",IF($E$4=zonas!$N$2,VLOOKUP(1+SUM($C$5:C213),zonas!$O$2:$Q$420,2,FALSE),IF($E$4=zonas!$T$2,VLOOKUP(1+SUM($C$5:C213),zonas!$U$2:$W$420,2,FALSE),VLOOKUP(1+SUM($C$5:C213),zonas!$Z$2:$AB$420,2,FALSE))))</f>
        <v>La Vera</v>
      </c>
      <c r="E213" s="34" t="str">
        <f>IF(ISNA(IF(D212=D211,"",IF($E$4=zonas!$N$2,VLOOKUP(1+SUM($C$5:C212),zonas!$O$2:$Q$420,2,FALSE),IF($E$4=zonas!$T$2,VLOOKUP(1+SUM($C$5:C212),zonas!$U$2:$W$420,2,FALSE),VLOOKUP(1+SUM($C$5:C212),zonas!$Z$2:$AB$420,2,FALSE)))))=TRUE,"",IF(D212=D211,"",IF($E$4=zonas!$N$2,VLOOKUP(1+SUM($C$5:C212),zonas!$O$2:$Q$420,2,FALSE),IF($E$4=zonas!$T$2,VLOOKUP(1+SUM($C$5:C212),zonas!$U$2:$W$420,2,FALSE),VLOOKUP(1+SUM($C$5:C212),zonas!$Z$2:$AB$420,2,FALSE)))))</f>
        <v/>
      </c>
      <c r="F213" t="str">
        <f>IF(ISNA(IF($E$4=zonas!$N$2,VLOOKUP(B211,zonas!$O208:$Q$420,3,FALSE),IF($E$4=zonas!$T$2,VLOOKUP(B211,zonas!$U208:$W$420,3,FALSE),VLOOKUP(B211,zonas!$Z208:$AB$420,3,FALSE))))=TRUE,"",IF($E$4=zonas!$N$2,VLOOKUP(B211,zonas!$O208:$Q$420,3,FALSE),IF($E$4=zonas!$T$2,VLOOKUP(B211,zonas!$U208:$W$420,3,FALSE),VLOOKUP(B211,zonas!$Z208:$AB$420,3,FALSE))))</f>
        <v>Arroyomolinos de la Vera</v>
      </c>
    </row>
    <row r="214" spans="1:6" ht="15.6" x14ac:dyDescent="0.3">
      <c r="A214" s="31">
        <f t="shared" si="7"/>
        <v>0</v>
      </c>
      <c r="B214" s="31">
        <f>+SUM($A$5:A214)</f>
        <v>18</v>
      </c>
      <c r="C214" s="31">
        <f t="shared" si="8"/>
        <v>0</v>
      </c>
      <c r="D214" s="31" t="str">
        <f>IF(ISNA(IF($E$4=zonas!$N$2,VLOOKUP(1+SUM($C$5:C214),zonas!$O$2:$Q$420,2,FALSE),IF($E$4=zonas!$T$2,VLOOKUP(1+SUM($C$5:C214),zonas!$U$2:$W$420,2,FALSE),VLOOKUP(1+SUM($C$5:C214),zonas!$Z$2:$AB$420,2,FALSE))))=TRUE,"",IF($E$4=zonas!$N$2,VLOOKUP(1+SUM($C$5:C214),zonas!$O$2:$Q$420,2,FALSE),IF($E$4=zonas!$T$2,VLOOKUP(1+SUM($C$5:C214),zonas!$U$2:$W$420,2,FALSE),VLOOKUP(1+SUM($C$5:C214),zonas!$Z$2:$AB$420,2,FALSE))))</f>
        <v>La Vera</v>
      </c>
      <c r="E214" s="34" t="str">
        <f>IF(ISNA(IF(D213=D212,"",IF($E$4=zonas!$N$2,VLOOKUP(1+SUM($C$5:C213),zonas!$O$2:$Q$420,2,FALSE),IF($E$4=zonas!$T$2,VLOOKUP(1+SUM($C$5:C213),zonas!$U$2:$W$420,2,FALSE),VLOOKUP(1+SUM($C$5:C213),zonas!$Z$2:$AB$420,2,FALSE)))))=TRUE,"",IF(D213=D212,"",IF($E$4=zonas!$N$2,VLOOKUP(1+SUM($C$5:C213),zonas!$O$2:$Q$420,2,FALSE),IF($E$4=zonas!$T$2,VLOOKUP(1+SUM($C$5:C213),zonas!$U$2:$W$420,2,FALSE),VLOOKUP(1+SUM($C$5:C213),zonas!$Z$2:$AB$420,2,FALSE)))))</f>
        <v/>
      </c>
      <c r="F214" t="str">
        <f>IF(ISNA(IF($E$4=zonas!$N$2,VLOOKUP(B212,zonas!$O209:$Q$420,3,FALSE),IF($E$4=zonas!$T$2,VLOOKUP(B212,zonas!$U209:$W$420,3,FALSE),VLOOKUP(B212,zonas!$Z209:$AB$420,3,FALSE))))=TRUE,"",IF($E$4=zonas!$N$2,VLOOKUP(B212,zonas!$O209:$Q$420,3,FALSE),IF($E$4=zonas!$T$2,VLOOKUP(B212,zonas!$U209:$W$420,3,FALSE),VLOOKUP(B212,zonas!$Z209:$AB$420,3,FALSE))))</f>
        <v>Collado</v>
      </c>
    </row>
    <row r="215" spans="1:6" ht="15.6" x14ac:dyDescent="0.3">
      <c r="A215" s="31">
        <f t="shared" si="7"/>
        <v>0</v>
      </c>
      <c r="B215" s="31">
        <f>+SUM($A$5:A215)</f>
        <v>18</v>
      </c>
      <c r="C215" s="31">
        <f t="shared" si="8"/>
        <v>0</v>
      </c>
      <c r="D215" s="31" t="str">
        <f>IF(ISNA(IF($E$4=zonas!$N$2,VLOOKUP(1+SUM($C$5:C215),zonas!$O$2:$Q$420,2,FALSE),IF($E$4=zonas!$T$2,VLOOKUP(1+SUM($C$5:C215),zonas!$U$2:$W$420,2,FALSE),VLOOKUP(1+SUM($C$5:C215),zonas!$Z$2:$AB$420,2,FALSE))))=TRUE,"",IF($E$4=zonas!$N$2,VLOOKUP(1+SUM($C$5:C215),zonas!$O$2:$Q$420,2,FALSE),IF($E$4=zonas!$T$2,VLOOKUP(1+SUM($C$5:C215),zonas!$U$2:$W$420,2,FALSE),VLOOKUP(1+SUM($C$5:C215),zonas!$Z$2:$AB$420,2,FALSE))))</f>
        <v>La Vera</v>
      </c>
      <c r="E215" s="34" t="str">
        <f>IF(ISNA(IF(D214=D213,"",IF($E$4=zonas!$N$2,VLOOKUP(1+SUM($C$5:C214),zonas!$O$2:$Q$420,2,FALSE),IF($E$4=zonas!$T$2,VLOOKUP(1+SUM($C$5:C214),zonas!$U$2:$W$420,2,FALSE),VLOOKUP(1+SUM($C$5:C214),zonas!$Z$2:$AB$420,2,FALSE)))))=TRUE,"",IF(D214=D213,"",IF($E$4=zonas!$N$2,VLOOKUP(1+SUM($C$5:C214),zonas!$O$2:$Q$420,2,FALSE),IF($E$4=zonas!$T$2,VLOOKUP(1+SUM($C$5:C214),zonas!$U$2:$W$420,2,FALSE),VLOOKUP(1+SUM($C$5:C214),zonas!$Z$2:$AB$420,2,FALSE)))))</f>
        <v/>
      </c>
      <c r="F215" t="str">
        <f>IF(ISNA(IF($E$4=zonas!$N$2,VLOOKUP(B213,zonas!$O210:$Q$420,3,FALSE),IF($E$4=zonas!$T$2,VLOOKUP(B213,zonas!$U210:$W$420,3,FALSE),VLOOKUP(B213,zonas!$Z210:$AB$420,3,FALSE))))=TRUE,"",IF($E$4=zonas!$N$2,VLOOKUP(B213,zonas!$O210:$Q$420,3,FALSE),IF($E$4=zonas!$T$2,VLOOKUP(B213,zonas!$U210:$W$420,3,FALSE),VLOOKUP(B213,zonas!$Z210:$AB$420,3,FALSE))))</f>
        <v>Cuacos de Yuste</v>
      </c>
    </row>
    <row r="216" spans="1:6" ht="15.6" x14ac:dyDescent="0.3">
      <c r="A216" s="31">
        <f t="shared" si="7"/>
        <v>0</v>
      </c>
      <c r="B216" s="31">
        <f>+SUM($A$5:A216)</f>
        <v>18</v>
      </c>
      <c r="C216" s="31">
        <f t="shared" si="8"/>
        <v>0</v>
      </c>
      <c r="D216" s="31" t="str">
        <f>IF(ISNA(IF($E$4=zonas!$N$2,VLOOKUP(1+SUM($C$5:C216),zonas!$O$2:$Q$420,2,FALSE),IF($E$4=zonas!$T$2,VLOOKUP(1+SUM($C$5:C216),zonas!$U$2:$W$420,2,FALSE),VLOOKUP(1+SUM($C$5:C216),zonas!$Z$2:$AB$420,2,FALSE))))=TRUE,"",IF($E$4=zonas!$N$2,VLOOKUP(1+SUM($C$5:C216),zonas!$O$2:$Q$420,2,FALSE),IF($E$4=zonas!$T$2,VLOOKUP(1+SUM($C$5:C216),zonas!$U$2:$W$420,2,FALSE),VLOOKUP(1+SUM($C$5:C216),zonas!$Z$2:$AB$420,2,FALSE))))</f>
        <v>La Vera</v>
      </c>
      <c r="E216" s="34" t="str">
        <f>IF(ISNA(IF(D215=D214,"",IF($E$4=zonas!$N$2,VLOOKUP(1+SUM($C$5:C215),zonas!$O$2:$Q$420,2,FALSE),IF($E$4=zonas!$T$2,VLOOKUP(1+SUM($C$5:C215),zonas!$U$2:$W$420,2,FALSE),VLOOKUP(1+SUM($C$5:C215),zonas!$Z$2:$AB$420,2,FALSE)))))=TRUE,"",IF(D215=D214,"",IF($E$4=zonas!$N$2,VLOOKUP(1+SUM($C$5:C215),zonas!$O$2:$Q$420,2,FALSE),IF($E$4=zonas!$T$2,VLOOKUP(1+SUM($C$5:C215),zonas!$U$2:$W$420,2,FALSE),VLOOKUP(1+SUM($C$5:C215),zonas!$Z$2:$AB$420,2,FALSE)))))</f>
        <v/>
      </c>
      <c r="F216" t="str">
        <f>IF(ISNA(IF($E$4=zonas!$N$2,VLOOKUP(B214,zonas!$O211:$Q$420,3,FALSE),IF($E$4=zonas!$T$2,VLOOKUP(B214,zonas!$U211:$W$420,3,FALSE),VLOOKUP(B214,zonas!$Z211:$AB$420,3,FALSE))))=TRUE,"",IF($E$4=zonas!$N$2,VLOOKUP(B214,zonas!$O211:$Q$420,3,FALSE),IF($E$4=zonas!$T$2,VLOOKUP(B214,zonas!$U211:$W$420,3,FALSE),VLOOKUP(B214,zonas!$Z211:$AB$420,3,FALSE))))</f>
        <v>Garganta la Olla</v>
      </c>
    </row>
    <row r="217" spans="1:6" ht="15.6" x14ac:dyDescent="0.3">
      <c r="A217" s="31">
        <f t="shared" si="7"/>
        <v>0</v>
      </c>
      <c r="B217" s="31">
        <f>+SUM($A$5:A217)</f>
        <v>18</v>
      </c>
      <c r="C217" s="31">
        <f t="shared" si="8"/>
        <v>0</v>
      </c>
      <c r="D217" s="31" t="str">
        <f>IF(ISNA(IF($E$4=zonas!$N$2,VLOOKUP(1+SUM($C$5:C217),zonas!$O$2:$Q$420,2,FALSE),IF($E$4=zonas!$T$2,VLOOKUP(1+SUM($C$5:C217),zonas!$U$2:$W$420,2,FALSE),VLOOKUP(1+SUM($C$5:C217),zonas!$Z$2:$AB$420,2,FALSE))))=TRUE,"",IF($E$4=zonas!$N$2,VLOOKUP(1+SUM($C$5:C217),zonas!$O$2:$Q$420,2,FALSE),IF($E$4=zonas!$T$2,VLOOKUP(1+SUM($C$5:C217),zonas!$U$2:$W$420,2,FALSE),VLOOKUP(1+SUM($C$5:C217),zonas!$Z$2:$AB$420,2,FALSE))))</f>
        <v>La Vera</v>
      </c>
      <c r="E217" s="34" t="str">
        <f>IF(ISNA(IF(D216=D215,"",IF($E$4=zonas!$N$2,VLOOKUP(1+SUM($C$5:C216),zonas!$O$2:$Q$420,2,FALSE),IF($E$4=zonas!$T$2,VLOOKUP(1+SUM($C$5:C216),zonas!$U$2:$W$420,2,FALSE),VLOOKUP(1+SUM($C$5:C216),zonas!$Z$2:$AB$420,2,FALSE)))))=TRUE,"",IF(D216=D215,"",IF($E$4=zonas!$N$2,VLOOKUP(1+SUM($C$5:C216),zonas!$O$2:$Q$420,2,FALSE),IF($E$4=zonas!$T$2,VLOOKUP(1+SUM($C$5:C216),zonas!$U$2:$W$420,2,FALSE),VLOOKUP(1+SUM($C$5:C216),zonas!$Z$2:$AB$420,2,FALSE)))))</f>
        <v/>
      </c>
      <c r="F217" t="str">
        <f>IF(ISNA(IF($E$4=zonas!$N$2,VLOOKUP(B215,zonas!$O212:$Q$420,3,FALSE),IF($E$4=zonas!$T$2,VLOOKUP(B215,zonas!$U212:$W$420,3,FALSE),VLOOKUP(B215,zonas!$Z212:$AB$420,3,FALSE))))=TRUE,"",IF($E$4=zonas!$N$2,VLOOKUP(B215,zonas!$O212:$Q$420,3,FALSE),IF($E$4=zonas!$T$2,VLOOKUP(B215,zonas!$U212:$W$420,3,FALSE),VLOOKUP(B215,zonas!$Z212:$AB$420,3,FALSE))))</f>
        <v>Gargüera</v>
      </c>
    </row>
    <row r="218" spans="1:6" ht="15.6" x14ac:dyDescent="0.3">
      <c r="A218" s="31">
        <f t="shared" si="7"/>
        <v>0</v>
      </c>
      <c r="B218" s="31">
        <f>+SUM($A$5:A218)</f>
        <v>18</v>
      </c>
      <c r="C218" s="31">
        <f t="shared" si="8"/>
        <v>0</v>
      </c>
      <c r="D218" s="31" t="str">
        <f>IF(ISNA(IF($E$4=zonas!$N$2,VLOOKUP(1+SUM($C$5:C218),zonas!$O$2:$Q$420,2,FALSE),IF($E$4=zonas!$T$2,VLOOKUP(1+SUM($C$5:C218),zonas!$U$2:$W$420,2,FALSE),VLOOKUP(1+SUM($C$5:C218),zonas!$Z$2:$AB$420,2,FALSE))))=TRUE,"",IF($E$4=zonas!$N$2,VLOOKUP(1+SUM($C$5:C218),zonas!$O$2:$Q$420,2,FALSE),IF($E$4=zonas!$T$2,VLOOKUP(1+SUM($C$5:C218),zonas!$U$2:$W$420,2,FALSE),VLOOKUP(1+SUM($C$5:C218),zonas!$Z$2:$AB$420,2,FALSE))))</f>
        <v>La Vera</v>
      </c>
      <c r="E218" s="34" t="str">
        <f>IF(ISNA(IF(D217=D216,"",IF($E$4=zonas!$N$2,VLOOKUP(1+SUM($C$5:C217),zonas!$O$2:$Q$420,2,FALSE),IF($E$4=zonas!$T$2,VLOOKUP(1+SUM($C$5:C217),zonas!$U$2:$W$420,2,FALSE),VLOOKUP(1+SUM($C$5:C217),zonas!$Z$2:$AB$420,2,FALSE)))))=TRUE,"",IF(D217=D216,"",IF($E$4=zonas!$N$2,VLOOKUP(1+SUM($C$5:C217),zonas!$O$2:$Q$420,2,FALSE),IF($E$4=zonas!$T$2,VLOOKUP(1+SUM($C$5:C217),zonas!$U$2:$W$420,2,FALSE),VLOOKUP(1+SUM($C$5:C217),zonas!$Z$2:$AB$420,2,FALSE)))))</f>
        <v/>
      </c>
      <c r="F218" t="str">
        <f>IF(ISNA(IF($E$4=zonas!$N$2,VLOOKUP(B216,zonas!$O213:$Q$420,3,FALSE),IF($E$4=zonas!$T$2,VLOOKUP(B216,zonas!$U213:$W$420,3,FALSE),VLOOKUP(B216,zonas!$Z213:$AB$420,3,FALSE))))=TRUE,"",IF($E$4=zonas!$N$2,VLOOKUP(B216,zonas!$O213:$Q$420,3,FALSE),IF($E$4=zonas!$T$2,VLOOKUP(B216,zonas!$U213:$W$420,3,FALSE),VLOOKUP(B216,zonas!$Z213:$AB$420,3,FALSE))))</f>
        <v>Guijo de Santa Bárbara</v>
      </c>
    </row>
    <row r="219" spans="1:6" ht="15.6" x14ac:dyDescent="0.3">
      <c r="A219" s="31">
        <f t="shared" si="7"/>
        <v>0</v>
      </c>
      <c r="B219" s="31">
        <f>+SUM($A$5:A219)</f>
        <v>18</v>
      </c>
      <c r="C219" s="31">
        <f t="shared" si="8"/>
        <v>0</v>
      </c>
      <c r="D219" s="31" t="str">
        <f>IF(ISNA(IF($E$4=zonas!$N$2,VLOOKUP(1+SUM($C$5:C219),zonas!$O$2:$Q$420,2,FALSE),IF($E$4=zonas!$T$2,VLOOKUP(1+SUM($C$5:C219),zonas!$U$2:$W$420,2,FALSE),VLOOKUP(1+SUM($C$5:C219),zonas!$Z$2:$AB$420,2,FALSE))))=TRUE,"",IF($E$4=zonas!$N$2,VLOOKUP(1+SUM($C$5:C219),zonas!$O$2:$Q$420,2,FALSE),IF($E$4=zonas!$T$2,VLOOKUP(1+SUM($C$5:C219),zonas!$U$2:$W$420,2,FALSE),VLOOKUP(1+SUM($C$5:C219),zonas!$Z$2:$AB$420,2,FALSE))))</f>
        <v>La Vera</v>
      </c>
      <c r="E219" s="34" t="str">
        <f>IF(ISNA(IF(D218=D217,"",IF($E$4=zonas!$N$2,VLOOKUP(1+SUM($C$5:C218),zonas!$O$2:$Q$420,2,FALSE),IF($E$4=zonas!$T$2,VLOOKUP(1+SUM($C$5:C218),zonas!$U$2:$W$420,2,FALSE),VLOOKUP(1+SUM($C$5:C218),zonas!$Z$2:$AB$420,2,FALSE)))))=TRUE,"",IF(D218=D217,"",IF($E$4=zonas!$N$2,VLOOKUP(1+SUM($C$5:C218),zonas!$O$2:$Q$420,2,FALSE),IF($E$4=zonas!$T$2,VLOOKUP(1+SUM($C$5:C218),zonas!$U$2:$W$420,2,FALSE),VLOOKUP(1+SUM($C$5:C218),zonas!$Z$2:$AB$420,2,FALSE)))))</f>
        <v/>
      </c>
      <c r="F219" t="str">
        <f>IF(ISNA(IF($E$4=zonas!$N$2,VLOOKUP(B217,zonas!$O214:$Q$420,3,FALSE),IF($E$4=zonas!$T$2,VLOOKUP(B217,zonas!$U214:$W$420,3,FALSE),VLOOKUP(B217,zonas!$Z214:$AB$420,3,FALSE))))=TRUE,"",IF($E$4=zonas!$N$2,VLOOKUP(B217,zonas!$O214:$Q$420,3,FALSE),IF($E$4=zonas!$T$2,VLOOKUP(B217,zonas!$U214:$W$420,3,FALSE),VLOOKUP(B217,zonas!$Z214:$AB$420,3,FALSE))))</f>
        <v>Jaraíz de la Vera</v>
      </c>
    </row>
    <row r="220" spans="1:6" ht="15.6" x14ac:dyDescent="0.3">
      <c r="A220" s="31">
        <f t="shared" si="7"/>
        <v>0</v>
      </c>
      <c r="B220" s="31">
        <f>+SUM($A$5:A220)</f>
        <v>18</v>
      </c>
      <c r="C220" s="31">
        <f t="shared" si="8"/>
        <v>0</v>
      </c>
      <c r="D220" s="31" t="str">
        <f>IF(ISNA(IF($E$4=zonas!$N$2,VLOOKUP(1+SUM($C$5:C220),zonas!$O$2:$Q$420,2,FALSE),IF($E$4=zonas!$T$2,VLOOKUP(1+SUM($C$5:C220),zonas!$U$2:$W$420,2,FALSE),VLOOKUP(1+SUM($C$5:C220),zonas!$Z$2:$AB$420,2,FALSE))))=TRUE,"",IF($E$4=zonas!$N$2,VLOOKUP(1+SUM($C$5:C220),zonas!$O$2:$Q$420,2,FALSE),IF($E$4=zonas!$T$2,VLOOKUP(1+SUM($C$5:C220),zonas!$U$2:$W$420,2,FALSE),VLOOKUP(1+SUM($C$5:C220),zonas!$Z$2:$AB$420,2,FALSE))))</f>
        <v>La Vera</v>
      </c>
      <c r="E220" s="34" t="str">
        <f>IF(ISNA(IF(D219=D218,"",IF($E$4=zonas!$N$2,VLOOKUP(1+SUM($C$5:C219),zonas!$O$2:$Q$420,2,FALSE),IF($E$4=zonas!$T$2,VLOOKUP(1+SUM($C$5:C219),zonas!$U$2:$W$420,2,FALSE),VLOOKUP(1+SUM($C$5:C219),zonas!$Z$2:$AB$420,2,FALSE)))))=TRUE,"",IF(D219=D218,"",IF($E$4=zonas!$N$2,VLOOKUP(1+SUM($C$5:C219),zonas!$O$2:$Q$420,2,FALSE),IF($E$4=zonas!$T$2,VLOOKUP(1+SUM($C$5:C219),zonas!$U$2:$W$420,2,FALSE),VLOOKUP(1+SUM($C$5:C219),zonas!$Z$2:$AB$420,2,FALSE)))))</f>
        <v/>
      </c>
      <c r="F220" t="str">
        <f>IF(ISNA(IF($E$4=zonas!$N$2,VLOOKUP(B218,zonas!$O215:$Q$420,3,FALSE),IF($E$4=zonas!$T$2,VLOOKUP(B218,zonas!$U215:$W$420,3,FALSE),VLOOKUP(B218,zonas!$Z215:$AB$420,3,FALSE))))=TRUE,"",IF($E$4=zonas!$N$2,VLOOKUP(B218,zonas!$O215:$Q$420,3,FALSE),IF($E$4=zonas!$T$2,VLOOKUP(B218,zonas!$U215:$W$420,3,FALSE),VLOOKUP(B218,zonas!$Z215:$AB$420,3,FALSE))))</f>
        <v>Jarandilla de la Vera</v>
      </c>
    </row>
    <row r="221" spans="1:6" ht="15.6" x14ac:dyDescent="0.3">
      <c r="A221" s="31">
        <f t="shared" si="7"/>
        <v>0</v>
      </c>
      <c r="B221" s="31">
        <f>+SUM($A$5:A221)</f>
        <v>18</v>
      </c>
      <c r="C221" s="31">
        <f t="shared" si="8"/>
        <v>0</v>
      </c>
      <c r="D221" s="31" t="str">
        <f>IF(ISNA(IF($E$4=zonas!$N$2,VLOOKUP(1+SUM($C$5:C221),zonas!$O$2:$Q$420,2,FALSE),IF($E$4=zonas!$T$2,VLOOKUP(1+SUM($C$5:C221),zonas!$U$2:$W$420,2,FALSE),VLOOKUP(1+SUM($C$5:C221),zonas!$Z$2:$AB$420,2,FALSE))))=TRUE,"",IF($E$4=zonas!$N$2,VLOOKUP(1+SUM($C$5:C221),zonas!$O$2:$Q$420,2,FALSE),IF($E$4=zonas!$T$2,VLOOKUP(1+SUM($C$5:C221),zonas!$U$2:$W$420,2,FALSE),VLOOKUP(1+SUM($C$5:C221),zonas!$Z$2:$AB$420,2,FALSE))))</f>
        <v>La Vera</v>
      </c>
      <c r="E221" s="34" t="str">
        <f>IF(ISNA(IF(D220=D219,"",IF($E$4=zonas!$N$2,VLOOKUP(1+SUM($C$5:C220),zonas!$O$2:$Q$420,2,FALSE),IF($E$4=zonas!$T$2,VLOOKUP(1+SUM($C$5:C220),zonas!$U$2:$W$420,2,FALSE),VLOOKUP(1+SUM($C$5:C220),zonas!$Z$2:$AB$420,2,FALSE)))))=TRUE,"",IF(D220=D219,"",IF($E$4=zonas!$N$2,VLOOKUP(1+SUM($C$5:C220),zonas!$O$2:$Q$420,2,FALSE),IF($E$4=zonas!$T$2,VLOOKUP(1+SUM($C$5:C220),zonas!$U$2:$W$420,2,FALSE),VLOOKUP(1+SUM($C$5:C220),zonas!$Z$2:$AB$420,2,FALSE)))))</f>
        <v/>
      </c>
      <c r="F221" t="str">
        <f>IF(ISNA(IF($E$4=zonas!$N$2,VLOOKUP(B219,zonas!$O216:$Q$420,3,FALSE),IF($E$4=zonas!$T$2,VLOOKUP(B219,zonas!$U216:$W$420,3,FALSE),VLOOKUP(B219,zonas!$Z216:$AB$420,3,FALSE))))=TRUE,"",IF($E$4=zonas!$N$2,VLOOKUP(B219,zonas!$O216:$Q$420,3,FALSE),IF($E$4=zonas!$T$2,VLOOKUP(B219,zonas!$U216:$W$420,3,FALSE),VLOOKUP(B219,zonas!$Z216:$AB$420,3,FALSE))))</f>
        <v>Losar de la Vera</v>
      </c>
    </row>
    <row r="222" spans="1:6" ht="15.6" x14ac:dyDescent="0.3">
      <c r="A222" s="31">
        <f t="shared" si="7"/>
        <v>0</v>
      </c>
      <c r="B222" s="31">
        <f>+SUM($A$5:A222)</f>
        <v>18</v>
      </c>
      <c r="C222" s="31">
        <f t="shared" si="8"/>
        <v>0</v>
      </c>
      <c r="D222" s="31" t="str">
        <f>IF(ISNA(IF($E$4=zonas!$N$2,VLOOKUP(1+SUM($C$5:C222),zonas!$O$2:$Q$420,2,FALSE),IF($E$4=zonas!$T$2,VLOOKUP(1+SUM($C$5:C222),zonas!$U$2:$W$420,2,FALSE),VLOOKUP(1+SUM($C$5:C222),zonas!$Z$2:$AB$420,2,FALSE))))=TRUE,"",IF($E$4=zonas!$N$2,VLOOKUP(1+SUM($C$5:C222),zonas!$O$2:$Q$420,2,FALSE),IF($E$4=zonas!$T$2,VLOOKUP(1+SUM($C$5:C222),zonas!$U$2:$W$420,2,FALSE),VLOOKUP(1+SUM($C$5:C222),zonas!$Z$2:$AB$420,2,FALSE))))</f>
        <v>La Vera</v>
      </c>
      <c r="E222" s="34" t="str">
        <f>IF(ISNA(IF(D221=D220,"",IF($E$4=zonas!$N$2,VLOOKUP(1+SUM($C$5:C221),zonas!$O$2:$Q$420,2,FALSE),IF($E$4=zonas!$T$2,VLOOKUP(1+SUM($C$5:C221),zonas!$U$2:$W$420,2,FALSE),VLOOKUP(1+SUM($C$5:C221),zonas!$Z$2:$AB$420,2,FALSE)))))=TRUE,"",IF(D221=D220,"",IF($E$4=zonas!$N$2,VLOOKUP(1+SUM($C$5:C221),zonas!$O$2:$Q$420,2,FALSE),IF($E$4=zonas!$T$2,VLOOKUP(1+SUM($C$5:C221),zonas!$U$2:$W$420,2,FALSE),VLOOKUP(1+SUM($C$5:C221),zonas!$Z$2:$AB$420,2,FALSE)))))</f>
        <v/>
      </c>
      <c r="F222" t="str">
        <f>IF(ISNA(IF($E$4=zonas!$N$2,VLOOKUP(B220,zonas!$O217:$Q$420,3,FALSE),IF($E$4=zonas!$T$2,VLOOKUP(B220,zonas!$U217:$W$420,3,FALSE),VLOOKUP(B220,zonas!$Z217:$AB$420,3,FALSE))))=TRUE,"",IF($E$4=zonas!$N$2,VLOOKUP(B220,zonas!$O217:$Q$420,3,FALSE),IF($E$4=zonas!$T$2,VLOOKUP(B220,zonas!$U217:$W$420,3,FALSE),VLOOKUP(B220,zonas!$Z217:$AB$420,3,FALSE))))</f>
        <v>Madrigal de la Vera</v>
      </c>
    </row>
    <row r="223" spans="1:6" ht="15.6" x14ac:dyDescent="0.3">
      <c r="A223" s="31">
        <f t="shared" si="7"/>
        <v>0</v>
      </c>
      <c r="B223" s="31">
        <f>+SUM($A$5:A223)</f>
        <v>18</v>
      </c>
      <c r="C223" s="31">
        <f t="shared" si="8"/>
        <v>0</v>
      </c>
      <c r="D223" s="31" t="str">
        <f>IF(ISNA(IF($E$4=zonas!$N$2,VLOOKUP(1+SUM($C$5:C223),zonas!$O$2:$Q$420,2,FALSE),IF($E$4=zonas!$T$2,VLOOKUP(1+SUM($C$5:C223),zonas!$U$2:$W$420,2,FALSE),VLOOKUP(1+SUM($C$5:C223),zonas!$Z$2:$AB$420,2,FALSE))))=TRUE,"",IF($E$4=zonas!$N$2,VLOOKUP(1+SUM($C$5:C223),zonas!$O$2:$Q$420,2,FALSE),IF($E$4=zonas!$T$2,VLOOKUP(1+SUM($C$5:C223),zonas!$U$2:$W$420,2,FALSE),VLOOKUP(1+SUM($C$5:C223),zonas!$Z$2:$AB$420,2,FALSE))))</f>
        <v>La Vera</v>
      </c>
      <c r="E223" s="34" t="str">
        <f>IF(ISNA(IF(D222=D221,"",IF($E$4=zonas!$N$2,VLOOKUP(1+SUM($C$5:C222),zonas!$O$2:$Q$420,2,FALSE),IF($E$4=zonas!$T$2,VLOOKUP(1+SUM($C$5:C222),zonas!$U$2:$W$420,2,FALSE),VLOOKUP(1+SUM($C$5:C222),zonas!$Z$2:$AB$420,2,FALSE)))))=TRUE,"",IF(D222=D221,"",IF($E$4=zonas!$N$2,VLOOKUP(1+SUM($C$5:C222),zonas!$O$2:$Q$420,2,FALSE),IF($E$4=zonas!$T$2,VLOOKUP(1+SUM($C$5:C222),zonas!$U$2:$W$420,2,FALSE),VLOOKUP(1+SUM($C$5:C222),zonas!$Z$2:$AB$420,2,FALSE)))))</f>
        <v/>
      </c>
      <c r="F223" t="str">
        <f>IF(ISNA(IF($E$4=zonas!$N$2,VLOOKUP(B221,zonas!$O218:$Q$420,3,FALSE),IF($E$4=zonas!$T$2,VLOOKUP(B221,zonas!$U218:$W$420,3,FALSE),VLOOKUP(B221,zonas!$Z218:$AB$420,3,FALSE))))=TRUE,"",IF($E$4=zonas!$N$2,VLOOKUP(B221,zonas!$O218:$Q$420,3,FALSE),IF($E$4=zonas!$T$2,VLOOKUP(B221,zonas!$U218:$W$420,3,FALSE),VLOOKUP(B221,zonas!$Z218:$AB$420,3,FALSE))))</f>
        <v>Pasarón de la Vera</v>
      </c>
    </row>
    <row r="224" spans="1:6" ht="15.6" x14ac:dyDescent="0.3">
      <c r="A224" s="31">
        <f t="shared" si="7"/>
        <v>0</v>
      </c>
      <c r="B224" s="31">
        <f>+SUM($A$5:A224)</f>
        <v>18</v>
      </c>
      <c r="C224" s="31">
        <f t="shared" si="8"/>
        <v>0</v>
      </c>
      <c r="D224" s="31" t="str">
        <f>IF(ISNA(IF($E$4=zonas!$N$2,VLOOKUP(1+SUM($C$5:C224),zonas!$O$2:$Q$420,2,FALSE),IF($E$4=zonas!$T$2,VLOOKUP(1+SUM($C$5:C224),zonas!$U$2:$W$420,2,FALSE),VLOOKUP(1+SUM($C$5:C224),zonas!$Z$2:$AB$420,2,FALSE))))=TRUE,"",IF($E$4=zonas!$N$2,VLOOKUP(1+SUM($C$5:C224),zonas!$O$2:$Q$420,2,FALSE),IF($E$4=zonas!$T$2,VLOOKUP(1+SUM($C$5:C224),zonas!$U$2:$W$420,2,FALSE),VLOOKUP(1+SUM($C$5:C224),zonas!$Z$2:$AB$420,2,FALSE))))</f>
        <v>La Vera</v>
      </c>
      <c r="E224" s="34" t="str">
        <f>IF(ISNA(IF(D223=D222,"",IF($E$4=zonas!$N$2,VLOOKUP(1+SUM($C$5:C223),zonas!$O$2:$Q$420,2,FALSE),IF($E$4=zonas!$T$2,VLOOKUP(1+SUM($C$5:C223),zonas!$U$2:$W$420,2,FALSE),VLOOKUP(1+SUM($C$5:C223),zonas!$Z$2:$AB$420,2,FALSE)))))=TRUE,"",IF(D223=D222,"",IF($E$4=zonas!$N$2,VLOOKUP(1+SUM($C$5:C223),zonas!$O$2:$Q$420,2,FALSE),IF($E$4=zonas!$T$2,VLOOKUP(1+SUM($C$5:C223),zonas!$U$2:$W$420,2,FALSE),VLOOKUP(1+SUM($C$5:C223),zonas!$Z$2:$AB$420,2,FALSE)))))</f>
        <v/>
      </c>
      <c r="F224" t="str">
        <f>IF(ISNA(IF($E$4=zonas!$N$2,VLOOKUP(B222,zonas!$O219:$Q$420,3,FALSE),IF($E$4=zonas!$T$2,VLOOKUP(B222,zonas!$U219:$W$420,3,FALSE),VLOOKUP(B222,zonas!$Z219:$AB$420,3,FALSE))))=TRUE,"",IF($E$4=zonas!$N$2,VLOOKUP(B222,zonas!$O219:$Q$420,3,FALSE),IF($E$4=zonas!$T$2,VLOOKUP(B222,zonas!$U219:$W$420,3,FALSE),VLOOKUP(B222,zonas!$Z219:$AB$420,3,FALSE))))</f>
        <v>Robledillo de la Vera</v>
      </c>
    </row>
    <row r="225" spans="1:6" ht="15.6" x14ac:dyDescent="0.3">
      <c r="A225" s="31">
        <f t="shared" si="7"/>
        <v>0</v>
      </c>
      <c r="B225" s="31">
        <f>+SUM($A$5:A225)</f>
        <v>18</v>
      </c>
      <c r="C225" s="31">
        <f t="shared" si="8"/>
        <v>0</v>
      </c>
      <c r="D225" s="31" t="str">
        <f>IF(ISNA(IF($E$4=zonas!$N$2,VLOOKUP(1+SUM($C$5:C225),zonas!$O$2:$Q$420,2,FALSE),IF($E$4=zonas!$T$2,VLOOKUP(1+SUM($C$5:C225),zonas!$U$2:$W$420,2,FALSE),VLOOKUP(1+SUM($C$5:C225),zonas!$Z$2:$AB$420,2,FALSE))))=TRUE,"",IF($E$4=zonas!$N$2,VLOOKUP(1+SUM($C$5:C225),zonas!$O$2:$Q$420,2,FALSE),IF($E$4=zonas!$T$2,VLOOKUP(1+SUM($C$5:C225),zonas!$U$2:$W$420,2,FALSE),VLOOKUP(1+SUM($C$5:C225),zonas!$Z$2:$AB$420,2,FALSE))))</f>
        <v>La Vera</v>
      </c>
      <c r="E225" s="34" t="str">
        <f>IF(ISNA(IF(D224=D223,"",IF($E$4=zonas!$N$2,VLOOKUP(1+SUM($C$5:C224),zonas!$O$2:$Q$420,2,FALSE),IF($E$4=zonas!$T$2,VLOOKUP(1+SUM($C$5:C224),zonas!$U$2:$W$420,2,FALSE),VLOOKUP(1+SUM($C$5:C224),zonas!$Z$2:$AB$420,2,FALSE)))))=TRUE,"",IF(D224=D223,"",IF($E$4=zonas!$N$2,VLOOKUP(1+SUM($C$5:C224),zonas!$O$2:$Q$420,2,FALSE),IF($E$4=zonas!$T$2,VLOOKUP(1+SUM($C$5:C224),zonas!$U$2:$W$420,2,FALSE),VLOOKUP(1+SUM($C$5:C224),zonas!$Z$2:$AB$420,2,FALSE)))))</f>
        <v/>
      </c>
      <c r="F225" t="str">
        <f>IF(ISNA(IF($E$4=zonas!$N$2,VLOOKUP(B223,zonas!$O220:$Q$420,3,FALSE),IF($E$4=zonas!$T$2,VLOOKUP(B223,zonas!$U220:$W$420,3,FALSE),VLOOKUP(B223,zonas!$Z220:$AB$420,3,FALSE))))=TRUE,"",IF($E$4=zonas!$N$2,VLOOKUP(B223,zonas!$O220:$Q$420,3,FALSE),IF($E$4=zonas!$T$2,VLOOKUP(B223,zonas!$U220:$W$420,3,FALSE),VLOOKUP(B223,zonas!$Z220:$AB$420,3,FALSE))))</f>
        <v>Talaveruela de la Vera</v>
      </c>
    </row>
    <row r="226" spans="1:6" ht="15.6" x14ac:dyDescent="0.3">
      <c r="A226" s="31">
        <f t="shared" si="7"/>
        <v>0</v>
      </c>
      <c r="B226" s="31">
        <f>+SUM($A$5:A226)</f>
        <v>18</v>
      </c>
      <c r="C226" s="31">
        <f t="shared" si="8"/>
        <v>0</v>
      </c>
      <c r="D226" s="31" t="str">
        <f>IF(ISNA(IF($E$4=zonas!$N$2,VLOOKUP(1+SUM($C$5:C226),zonas!$O$2:$Q$420,2,FALSE),IF($E$4=zonas!$T$2,VLOOKUP(1+SUM($C$5:C226),zonas!$U$2:$W$420,2,FALSE),VLOOKUP(1+SUM($C$5:C226),zonas!$Z$2:$AB$420,2,FALSE))))=TRUE,"",IF($E$4=zonas!$N$2,VLOOKUP(1+SUM($C$5:C226),zonas!$O$2:$Q$420,2,FALSE),IF($E$4=zonas!$T$2,VLOOKUP(1+SUM($C$5:C226),zonas!$U$2:$W$420,2,FALSE),VLOOKUP(1+SUM($C$5:C226),zonas!$Z$2:$AB$420,2,FALSE))))</f>
        <v>La Vera</v>
      </c>
      <c r="E226" s="34" t="str">
        <f>IF(ISNA(IF(D225=D224,"",IF($E$4=zonas!$N$2,VLOOKUP(1+SUM($C$5:C225),zonas!$O$2:$Q$420,2,FALSE),IF($E$4=zonas!$T$2,VLOOKUP(1+SUM($C$5:C225),zonas!$U$2:$W$420,2,FALSE),VLOOKUP(1+SUM($C$5:C225),zonas!$Z$2:$AB$420,2,FALSE)))))=TRUE,"",IF(D225=D224,"",IF($E$4=zonas!$N$2,VLOOKUP(1+SUM($C$5:C225),zonas!$O$2:$Q$420,2,FALSE),IF($E$4=zonas!$T$2,VLOOKUP(1+SUM($C$5:C225),zonas!$U$2:$W$420,2,FALSE),VLOOKUP(1+SUM($C$5:C225),zonas!$Z$2:$AB$420,2,FALSE)))))</f>
        <v/>
      </c>
      <c r="F226" t="str">
        <f>IF(ISNA(IF($E$4=zonas!$N$2,VLOOKUP(B224,zonas!$O221:$Q$420,3,FALSE),IF($E$4=zonas!$T$2,VLOOKUP(B224,zonas!$U221:$W$420,3,FALSE),VLOOKUP(B224,zonas!$Z221:$AB$420,3,FALSE))))=TRUE,"",IF($E$4=zonas!$N$2,VLOOKUP(B224,zonas!$O221:$Q$420,3,FALSE),IF($E$4=zonas!$T$2,VLOOKUP(B224,zonas!$U221:$W$420,3,FALSE),VLOOKUP(B224,zonas!$Z221:$AB$420,3,FALSE))))</f>
        <v>Tejeda de Tiétar</v>
      </c>
    </row>
    <row r="227" spans="1:6" ht="15.6" x14ac:dyDescent="0.3">
      <c r="A227" s="31">
        <f t="shared" si="7"/>
        <v>0</v>
      </c>
      <c r="B227" s="31">
        <f>+SUM($A$5:A227)</f>
        <v>18</v>
      </c>
      <c r="C227" s="31">
        <f t="shared" si="8"/>
        <v>0</v>
      </c>
      <c r="D227" s="31" t="str">
        <f>IF(ISNA(IF($E$4=zonas!$N$2,VLOOKUP(1+SUM($C$5:C227),zonas!$O$2:$Q$420,2,FALSE),IF($E$4=zonas!$T$2,VLOOKUP(1+SUM($C$5:C227),zonas!$U$2:$W$420,2,FALSE),VLOOKUP(1+SUM($C$5:C227),zonas!$Z$2:$AB$420,2,FALSE))))=TRUE,"",IF($E$4=zonas!$N$2,VLOOKUP(1+SUM($C$5:C227),zonas!$O$2:$Q$420,2,FALSE),IF($E$4=zonas!$T$2,VLOOKUP(1+SUM($C$5:C227),zonas!$U$2:$W$420,2,FALSE),VLOOKUP(1+SUM($C$5:C227),zonas!$Z$2:$AB$420,2,FALSE))))</f>
        <v>La Vera</v>
      </c>
      <c r="E227" s="34" t="str">
        <f>IF(ISNA(IF(D226=D225,"",IF($E$4=zonas!$N$2,VLOOKUP(1+SUM($C$5:C226),zonas!$O$2:$Q$420,2,FALSE),IF($E$4=zonas!$T$2,VLOOKUP(1+SUM($C$5:C226),zonas!$U$2:$W$420,2,FALSE),VLOOKUP(1+SUM($C$5:C226),zonas!$Z$2:$AB$420,2,FALSE)))))=TRUE,"",IF(D226=D225,"",IF($E$4=zonas!$N$2,VLOOKUP(1+SUM($C$5:C226),zonas!$O$2:$Q$420,2,FALSE),IF($E$4=zonas!$T$2,VLOOKUP(1+SUM($C$5:C226),zonas!$U$2:$W$420,2,FALSE),VLOOKUP(1+SUM($C$5:C226),zonas!$Z$2:$AB$420,2,FALSE)))))</f>
        <v/>
      </c>
      <c r="F227" t="str">
        <f>IF(ISNA(IF($E$4=zonas!$N$2,VLOOKUP(B225,zonas!$O222:$Q$420,3,FALSE),IF($E$4=zonas!$T$2,VLOOKUP(B225,zonas!$U222:$W$420,3,FALSE),VLOOKUP(B225,zonas!$Z222:$AB$420,3,FALSE))))=TRUE,"",IF($E$4=zonas!$N$2,VLOOKUP(B225,zonas!$O222:$Q$420,3,FALSE),IF($E$4=zonas!$T$2,VLOOKUP(B225,zonas!$U222:$W$420,3,FALSE),VLOOKUP(B225,zonas!$Z222:$AB$420,3,FALSE))))</f>
        <v>Torremenga</v>
      </c>
    </row>
    <row r="228" spans="1:6" ht="15.6" x14ac:dyDescent="0.3">
      <c r="A228" s="31">
        <f t="shared" si="7"/>
        <v>0</v>
      </c>
      <c r="B228" s="31">
        <f>+SUM($A$5:A228)</f>
        <v>18</v>
      </c>
      <c r="C228" s="31">
        <f t="shared" si="8"/>
        <v>0</v>
      </c>
      <c r="D228" s="31" t="str">
        <f>IF(ISNA(IF($E$4=zonas!$N$2,VLOOKUP(1+SUM($C$5:C228),zonas!$O$2:$Q$420,2,FALSE),IF($E$4=zonas!$T$2,VLOOKUP(1+SUM($C$5:C228),zonas!$U$2:$W$420,2,FALSE),VLOOKUP(1+SUM($C$5:C228),zonas!$Z$2:$AB$420,2,FALSE))))=TRUE,"",IF($E$4=zonas!$N$2,VLOOKUP(1+SUM($C$5:C228),zonas!$O$2:$Q$420,2,FALSE),IF($E$4=zonas!$T$2,VLOOKUP(1+SUM($C$5:C228),zonas!$U$2:$W$420,2,FALSE),VLOOKUP(1+SUM($C$5:C228),zonas!$Z$2:$AB$420,2,FALSE))))</f>
        <v>La Vera</v>
      </c>
      <c r="E228" s="34" t="str">
        <f>IF(ISNA(IF(D227=D226,"",IF($E$4=zonas!$N$2,VLOOKUP(1+SUM($C$5:C227),zonas!$O$2:$Q$420,2,FALSE),IF($E$4=zonas!$T$2,VLOOKUP(1+SUM($C$5:C227),zonas!$U$2:$W$420,2,FALSE),VLOOKUP(1+SUM($C$5:C227),zonas!$Z$2:$AB$420,2,FALSE)))))=TRUE,"",IF(D227=D226,"",IF($E$4=zonas!$N$2,VLOOKUP(1+SUM($C$5:C227),zonas!$O$2:$Q$420,2,FALSE),IF($E$4=zonas!$T$2,VLOOKUP(1+SUM($C$5:C227),zonas!$U$2:$W$420,2,FALSE),VLOOKUP(1+SUM($C$5:C227),zonas!$Z$2:$AB$420,2,FALSE)))))</f>
        <v/>
      </c>
      <c r="F228" t="str">
        <f>IF(ISNA(IF($E$4=zonas!$N$2,VLOOKUP(B226,zonas!$O223:$Q$420,3,FALSE),IF($E$4=zonas!$T$2,VLOOKUP(B226,zonas!$U223:$W$420,3,FALSE),VLOOKUP(B226,zonas!$Z223:$AB$420,3,FALSE))))=TRUE,"",IF($E$4=zonas!$N$2,VLOOKUP(B226,zonas!$O223:$Q$420,3,FALSE),IF($E$4=zonas!$T$2,VLOOKUP(B226,zonas!$U223:$W$420,3,FALSE),VLOOKUP(B226,zonas!$Z223:$AB$420,3,FALSE))))</f>
        <v>Valverde de la Vera</v>
      </c>
    </row>
    <row r="229" spans="1:6" ht="15.6" x14ac:dyDescent="0.3">
      <c r="A229" s="31">
        <f t="shared" si="7"/>
        <v>0</v>
      </c>
      <c r="B229" s="31">
        <f>+SUM($A$5:A229)</f>
        <v>18</v>
      </c>
      <c r="C229" s="31">
        <f t="shared" si="8"/>
        <v>0</v>
      </c>
      <c r="D229" s="31" t="str">
        <f>IF(ISNA(IF($E$4=zonas!$N$2,VLOOKUP(1+SUM($C$5:C229),zonas!$O$2:$Q$420,2,FALSE),IF($E$4=zonas!$T$2,VLOOKUP(1+SUM($C$5:C229),zonas!$U$2:$W$420,2,FALSE),VLOOKUP(1+SUM($C$5:C229),zonas!$Z$2:$AB$420,2,FALSE))))=TRUE,"",IF($E$4=zonas!$N$2,VLOOKUP(1+SUM($C$5:C229),zonas!$O$2:$Q$420,2,FALSE),IF($E$4=zonas!$T$2,VLOOKUP(1+SUM($C$5:C229),zonas!$U$2:$W$420,2,FALSE),VLOOKUP(1+SUM($C$5:C229),zonas!$Z$2:$AB$420,2,FALSE))))</f>
        <v>La Vera</v>
      </c>
      <c r="E229" s="34" t="str">
        <f>IF(ISNA(IF(D228=D227,"",IF($E$4=zonas!$N$2,VLOOKUP(1+SUM($C$5:C228),zonas!$O$2:$Q$420,2,FALSE),IF($E$4=zonas!$T$2,VLOOKUP(1+SUM($C$5:C228),zonas!$U$2:$W$420,2,FALSE),VLOOKUP(1+SUM($C$5:C228),zonas!$Z$2:$AB$420,2,FALSE)))))=TRUE,"",IF(D228=D227,"",IF($E$4=zonas!$N$2,VLOOKUP(1+SUM($C$5:C228),zonas!$O$2:$Q$420,2,FALSE),IF($E$4=zonas!$T$2,VLOOKUP(1+SUM($C$5:C228),zonas!$U$2:$W$420,2,FALSE),VLOOKUP(1+SUM($C$5:C228),zonas!$Z$2:$AB$420,2,FALSE)))))</f>
        <v/>
      </c>
      <c r="F229" t="str">
        <f>IF(ISNA(IF($E$4=zonas!$N$2,VLOOKUP(B227,zonas!$O224:$Q$420,3,FALSE),IF($E$4=zonas!$T$2,VLOOKUP(B227,zonas!$U224:$W$420,3,FALSE),VLOOKUP(B227,zonas!$Z224:$AB$420,3,FALSE))))=TRUE,"",IF($E$4=zonas!$N$2,VLOOKUP(B227,zonas!$O224:$Q$420,3,FALSE),IF($E$4=zonas!$T$2,VLOOKUP(B227,zonas!$U224:$W$420,3,FALSE),VLOOKUP(B227,zonas!$Z224:$AB$420,3,FALSE))))</f>
        <v>Viandar de la Vera</v>
      </c>
    </row>
    <row r="230" spans="1:6" ht="15.6" x14ac:dyDescent="0.3">
      <c r="A230" s="31">
        <f t="shared" si="7"/>
        <v>1</v>
      </c>
      <c r="B230" s="31">
        <f>+SUM($A$5:A230)</f>
        <v>19</v>
      </c>
      <c r="C230" s="31">
        <f t="shared" si="8"/>
        <v>1</v>
      </c>
      <c r="D230" s="31" t="str">
        <f>IF(ISNA(IF($E$4=zonas!$N$2,VLOOKUP(1+SUM($C$5:C230),zonas!$O$2:$Q$420,2,FALSE),IF($E$4=zonas!$T$2,VLOOKUP(1+SUM($C$5:C230),zonas!$U$2:$W$420,2,FALSE),VLOOKUP(1+SUM($C$5:C230),zonas!$Z$2:$AB$420,2,FALSE))))=TRUE,"",IF($E$4=zonas!$N$2,VLOOKUP(1+SUM($C$5:C230),zonas!$O$2:$Q$420,2,FALSE),IF($E$4=zonas!$T$2,VLOOKUP(1+SUM($C$5:C230),zonas!$U$2:$W$420,2,FALSE),VLOOKUP(1+SUM($C$5:C230),zonas!$Z$2:$AB$420,2,FALSE))))</f>
        <v>Riberos del Tajo</v>
      </c>
      <c r="E230" s="34" t="str">
        <f>IF(ISNA(IF(D229=D228,"",IF($E$4=zonas!$N$2,VLOOKUP(1+SUM($C$5:C229),zonas!$O$2:$Q$420,2,FALSE),IF($E$4=zonas!$T$2,VLOOKUP(1+SUM($C$5:C229),zonas!$U$2:$W$420,2,FALSE),VLOOKUP(1+SUM($C$5:C229),zonas!$Z$2:$AB$420,2,FALSE)))))=TRUE,"",IF(D229=D228,"",IF($E$4=zonas!$N$2,VLOOKUP(1+SUM($C$5:C229),zonas!$O$2:$Q$420,2,FALSE),IF($E$4=zonas!$T$2,VLOOKUP(1+SUM($C$5:C229),zonas!$U$2:$W$420,2,FALSE),VLOOKUP(1+SUM($C$5:C229),zonas!$Z$2:$AB$420,2,FALSE)))))</f>
        <v/>
      </c>
      <c r="F230" t="str">
        <f>IF(ISNA(IF($E$4=zonas!$N$2,VLOOKUP(B228,zonas!$O225:$Q$420,3,FALSE),IF($E$4=zonas!$T$2,VLOOKUP(B228,zonas!$U225:$W$420,3,FALSE),VLOOKUP(B228,zonas!$Z225:$AB$420,3,FALSE))))=TRUE,"",IF($E$4=zonas!$N$2,VLOOKUP(B228,zonas!$O225:$Q$420,3,FALSE),IF($E$4=zonas!$T$2,VLOOKUP(B228,zonas!$U225:$W$420,3,FALSE),VLOOKUP(B228,zonas!$Z225:$AB$420,3,FALSE))))</f>
        <v>Villanueva de la Vera</v>
      </c>
    </row>
    <row r="231" spans="1:6" ht="15.6" x14ac:dyDescent="0.3">
      <c r="A231" s="31">
        <f t="shared" si="7"/>
        <v>0</v>
      </c>
      <c r="B231" s="31">
        <f>+SUM($A$5:A231)</f>
        <v>19</v>
      </c>
      <c r="C231" s="31">
        <f t="shared" si="8"/>
        <v>0</v>
      </c>
      <c r="D231" s="31" t="str">
        <f>IF(ISNA(IF($E$4=zonas!$N$2,VLOOKUP(1+SUM($C$5:C231),zonas!$O$2:$Q$420,2,FALSE),IF($E$4=zonas!$T$2,VLOOKUP(1+SUM($C$5:C231),zonas!$U$2:$W$420,2,FALSE),VLOOKUP(1+SUM($C$5:C231),zonas!$Z$2:$AB$420,2,FALSE))))=TRUE,"",IF($E$4=zonas!$N$2,VLOOKUP(1+SUM($C$5:C231),zonas!$O$2:$Q$420,2,FALSE),IF($E$4=zonas!$T$2,VLOOKUP(1+SUM($C$5:C231),zonas!$U$2:$W$420,2,FALSE),VLOOKUP(1+SUM($C$5:C231),zonas!$Z$2:$AB$420,2,FALSE))))</f>
        <v>Riberos del Tajo</v>
      </c>
      <c r="E231" s="34" t="str">
        <f>IF(ISNA(IF(D230=D229,"",IF($E$4=zonas!$N$2,VLOOKUP(1+SUM($C$5:C230),zonas!$O$2:$Q$420,2,FALSE),IF($E$4=zonas!$T$2,VLOOKUP(1+SUM($C$5:C230),zonas!$U$2:$W$420,2,FALSE),VLOOKUP(1+SUM($C$5:C230),zonas!$Z$2:$AB$420,2,FALSE)))))=TRUE,"",IF(D230=D229,"",IF($E$4=zonas!$N$2,VLOOKUP(1+SUM($C$5:C230),zonas!$O$2:$Q$420,2,FALSE),IF($E$4=zonas!$T$2,VLOOKUP(1+SUM($C$5:C230),zonas!$U$2:$W$420,2,FALSE),VLOOKUP(1+SUM($C$5:C230),zonas!$Z$2:$AB$420,2,FALSE)))))</f>
        <v>Riberos del Tajo</v>
      </c>
      <c r="F231" t="str">
        <f>IF(ISNA(IF($E$4=zonas!$N$2,VLOOKUP(B229,zonas!$O226:$Q$420,3,FALSE),IF($E$4=zonas!$T$2,VLOOKUP(B229,zonas!$U226:$W$420,3,FALSE),VLOOKUP(B229,zonas!$Z226:$AB$420,3,FALSE))))=TRUE,"",IF($E$4=zonas!$N$2,VLOOKUP(B229,zonas!$O226:$Q$420,3,FALSE),IF($E$4=zonas!$T$2,VLOOKUP(B229,zonas!$U226:$W$420,3,FALSE),VLOOKUP(B229,zonas!$Z226:$AB$420,3,FALSE))))</f>
        <v/>
      </c>
    </row>
    <row r="232" spans="1:6" ht="15.6" x14ac:dyDescent="0.3">
      <c r="A232" s="31">
        <f t="shared" si="7"/>
        <v>0</v>
      </c>
      <c r="B232" s="31">
        <f>+SUM($A$5:A232)</f>
        <v>19</v>
      </c>
      <c r="C232" s="31">
        <f t="shared" si="8"/>
        <v>0</v>
      </c>
      <c r="D232" s="31" t="str">
        <f>IF(ISNA(IF($E$4=zonas!$N$2,VLOOKUP(1+SUM($C$5:C232),zonas!$O$2:$Q$420,2,FALSE),IF($E$4=zonas!$T$2,VLOOKUP(1+SUM($C$5:C232),zonas!$U$2:$W$420,2,FALSE),VLOOKUP(1+SUM($C$5:C232),zonas!$Z$2:$AB$420,2,FALSE))))=TRUE,"",IF($E$4=zonas!$N$2,VLOOKUP(1+SUM($C$5:C232),zonas!$O$2:$Q$420,2,FALSE),IF($E$4=zonas!$T$2,VLOOKUP(1+SUM($C$5:C232),zonas!$U$2:$W$420,2,FALSE),VLOOKUP(1+SUM($C$5:C232),zonas!$Z$2:$AB$420,2,FALSE))))</f>
        <v>Riberos del Tajo</v>
      </c>
      <c r="E232" s="34" t="str">
        <f>IF(ISNA(IF(D231=D230,"",IF($E$4=zonas!$N$2,VLOOKUP(1+SUM($C$5:C231),zonas!$O$2:$Q$420,2,FALSE),IF($E$4=zonas!$T$2,VLOOKUP(1+SUM($C$5:C231),zonas!$U$2:$W$420,2,FALSE),VLOOKUP(1+SUM($C$5:C231),zonas!$Z$2:$AB$420,2,FALSE)))))=TRUE,"",IF(D231=D230,"",IF($E$4=zonas!$N$2,VLOOKUP(1+SUM($C$5:C231),zonas!$O$2:$Q$420,2,FALSE),IF($E$4=zonas!$T$2,VLOOKUP(1+SUM($C$5:C231),zonas!$U$2:$W$420,2,FALSE),VLOOKUP(1+SUM($C$5:C231),zonas!$Z$2:$AB$420,2,FALSE)))))</f>
        <v/>
      </c>
      <c r="F232" t="str">
        <f>IF(ISNA(IF($E$4=zonas!$N$2,VLOOKUP(B230,zonas!$O227:$Q$420,3,FALSE),IF($E$4=zonas!$T$2,VLOOKUP(B230,zonas!$U227:$W$420,3,FALSE),VLOOKUP(B230,zonas!$Z227:$AB$420,3,FALSE))))=TRUE,"",IF($E$4=zonas!$N$2,VLOOKUP(B230,zonas!$O227:$Q$420,3,FALSE),IF($E$4=zonas!$T$2,VLOOKUP(B230,zonas!$U227:$W$420,3,FALSE),VLOOKUP(B230,zonas!$Z227:$AB$420,3,FALSE))))</f>
        <v>Cañaveral</v>
      </c>
    </row>
    <row r="233" spans="1:6" ht="15.6" x14ac:dyDescent="0.3">
      <c r="A233" s="31">
        <f t="shared" si="7"/>
        <v>0</v>
      </c>
      <c r="B233" s="31">
        <f>+SUM($A$5:A233)</f>
        <v>19</v>
      </c>
      <c r="C233" s="31">
        <f t="shared" si="8"/>
        <v>0</v>
      </c>
      <c r="D233" s="31" t="str">
        <f>IF(ISNA(IF($E$4=zonas!$N$2,VLOOKUP(1+SUM($C$5:C233),zonas!$O$2:$Q$420,2,FALSE),IF($E$4=zonas!$T$2,VLOOKUP(1+SUM($C$5:C233),zonas!$U$2:$W$420,2,FALSE),VLOOKUP(1+SUM($C$5:C233),zonas!$Z$2:$AB$420,2,FALSE))))=TRUE,"",IF($E$4=zonas!$N$2,VLOOKUP(1+SUM($C$5:C233),zonas!$O$2:$Q$420,2,FALSE),IF($E$4=zonas!$T$2,VLOOKUP(1+SUM($C$5:C233),zonas!$U$2:$W$420,2,FALSE),VLOOKUP(1+SUM($C$5:C233),zonas!$Z$2:$AB$420,2,FALSE))))</f>
        <v>Riberos del Tajo</v>
      </c>
      <c r="E233" s="34" t="str">
        <f>IF(ISNA(IF(D232=D231,"",IF($E$4=zonas!$N$2,VLOOKUP(1+SUM($C$5:C232),zonas!$O$2:$Q$420,2,FALSE),IF($E$4=zonas!$T$2,VLOOKUP(1+SUM($C$5:C232),zonas!$U$2:$W$420,2,FALSE),VLOOKUP(1+SUM($C$5:C232),zonas!$Z$2:$AB$420,2,FALSE)))))=TRUE,"",IF(D232=D231,"",IF($E$4=zonas!$N$2,VLOOKUP(1+SUM($C$5:C232),zonas!$O$2:$Q$420,2,FALSE),IF($E$4=zonas!$T$2,VLOOKUP(1+SUM($C$5:C232),zonas!$U$2:$W$420,2,FALSE),VLOOKUP(1+SUM($C$5:C232),zonas!$Z$2:$AB$420,2,FALSE)))))</f>
        <v/>
      </c>
      <c r="F233" t="str">
        <f>IF(ISNA(IF($E$4=zonas!$N$2,VLOOKUP(B231,zonas!$O228:$Q$420,3,FALSE),IF($E$4=zonas!$T$2,VLOOKUP(B231,zonas!$U228:$W$420,3,FALSE),VLOOKUP(B231,zonas!$Z228:$AB$420,3,FALSE))))=TRUE,"",IF($E$4=zonas!$N$2,VLOOKUP(B231,zonas!$O228:$Q$420,3,FALSE),IF($E$4=zonas!$T$2,VLOOKUP(B231,zonas!$U228:$W$420,3,FALSE),VLOOKUP(B231,zonas!$Z228:$AB$420,3,FALSE))))</f>
        <v>Casas de Millán</v>
      </c>
    </row>
    <row r="234" spans="1:6" ht="15.6" x14ac:dyDescent="0.3">
      <c r="A234" s="31">
        <f t="shared" si="7"/>
        <v>0</v>
      </c>
      <c r="B234" s="31">
        <f>+SUM($A$5:A234)</f>
        <v>19</v>
      </c>
      <c r="C234" s="31">
        <f t="shared" si="8"/>
        <v>0</v>
      </c>
      <c r="D234" s="31" t="str">
        <f>IF(ISNA(IF($E$4=zonas!$N$2,VLOOKUP(1+SUM($C$5:C234),zonas!$O$2:$Q$420,2,FALSE),IF($E$4=zonas!$T$2,VLOOKUP(1+SUM($C$5:C234),zonas!$U$2:$W$420,2,FALSE),VLOOKUP(1+SUM($C$5:C234),zonas!$Z$2:$AB$420,2,FALSE))))=TRUE,"",IF($E$4=zonas!$N$2,VLOOKUP(1+SUM($C$5:C234),zonas!$O$2:$Q$420,2,FALSE),IF($E$4=zonas!$T$2,VLOOKUP(1+SUM($C$5:C234),zonas!$U$2:$W$420,2,FALSE),VLOOKUP(1+SUM($C$5:C234),zonas!$Z$2:$AB$420,2,FALSE))))</f>
        <v>Riberos del Tajo</v>
      </c>
      <c r="E234" s="34" t="str">
        <f>IF(ISNA(IF(D233=D232,"",IF($E$4=zonas!$N$2,VLOOKUP(1+SUM($C$5:C233),zonas!$O$2:$Q$420,2,FALSE),IF($E$4=zonas!$T$2,VLOOKUP(1+SUM($C$5:C233),zonas!$U$2:$W$420,2,FALSE),VLOOKUP(1+SUM($C$5:C233),zonas!$Z$2:$AB$420,2,FALSE)))))=TRUE,"",IF(D233=D232,"",IF($E$4=zonas!$N$2,VLOOKUP(1+SUM($C$5:C233),zonas!$O$2:$Q$420,2,FALSE),IF($E$4=zonas!$T$2,VLOOKUP(1+SUM($C$5:C233),zonas!$U$2:$W$420,2,FALSE),VLOOKUP(1+SUM($C$5:C233),zonas!$Z$2:$AB$420,2,FALSE)))))</f>
        <v/>
      </c>
      <c r="F234" t="str">
        <f>IF(ISNA(IF($E$4=zonas!$N$2,VLOOKUP(B232,zonas!$O229:$Q$420,3,FALSE),IF($E$4=zonas!$T$2,VLOOKUP(B232,zonas!$U229:$W$420,3,FALSE),VLOOKUP(B232,zonas!$Z229:$AB$420,3,FALSE))))=TRUE,"",IF($E$4=zonas!$N$2,VLOOKUP(B232,zonas!$O229:$Q$420,3,FALSE),IF($E$4=zonas!$T$2,VLOOKUP(B232,zonas!$U229:$W$420,3,FALSE),VLOOKUP(B232,zonas!$Z229:$AB$420,3,FALSE))))</f>
        <v>Malpartida de Plasencia</v>
      </c>
    </row>
    <row r="235" spans="1:6" ht="15.6" x14ac:dyDescent="0.3">
      <c r="A235" s="31">
        <f t="shared" si="7"/>
        <v>0</v>
      </c>
      <c r="B235" s="31">
        <f>+SUM($A$5:A235)</f>
        <v>19</v>
      </c>
      <c r="C235" s="31">
        <f t="shared" si="8"/>
        <v>0</v>
      </c>
      <c r="D235" s="31" t="str">
        <f>IF(ISNA(IF($E$4=zonas!$N$2,VLOOKUP(1+SUM($C$5:C235),zonas!$O$2:$Q$420,2,FALSE),IF($E$4=zonas!$T$2,VLOOKUP(1+SUM($C$5:C235),zonas!$U$2:$W$420,2,FALSE),VLOOKUP(1+SUM($C$5:C235),zonas!$Z$2:$AB$420,2,FALSE))))=TRUE,"",IF($E$4=zonas!$N$2,VLOOKUP(1+SUM($C$5:C235),zonas!$O$2:$Q$420,2,FALSE),IF($E$4=zonas!$T$2,VLOOKUP(1+SUM($C$5:C235),zonas!$U$2:$W$420,2,FALSE),VLOOKUP(1+SUM($C$5:C235),zonas!$Z$2:$AB$420,2,FALSE))))</f>
        <v>Riberos del Tajo</v>
      </c>
      <c r="E235" s="34" t="str">
        <f>IF(ISNA(IF(D234=D233,"",IF($E$4=zonas!$N$2,VLOOKUP(1+SUM($C$5:C234),zonas!$O$2:$Q$420,2,FALSE),IF($E$4=zonas!$T$2,VLOOKUP(1+SUM($C$5:C234),zonas!$U$2:$W$420,2,FALSE),VLOOKUP(1+SUM($C$5:C234),zonas!$Z$2:$AB$420,2,FALSE)))))=TRUE,"",IF(D234=D233,"",IF($E$4=zonas!$N$2,VLOOKUP(1+SUM($C$5:C234),zonas!$O$2:$Q$420,2,FALSE),IF($E$4=zonas!$T$2,VLOOKUP(1+SUM($C$5:C234),zonas!$U$2:$W$420,2,FALSE),VLOOKUP(1+SUM($C$5:C234),zonas!$Z$2:$AB$420,2,FALSE)))))</f>
        <v/>
      </c>
      <c r="F235" t="str">
        <f>IF(ISNA(IF($E$4=zonas!$N$2,VLOOKUP(B233,zonas!$O230:$Q$420,3,FALSE),IF($E$4=zonas!$T$2,VLOOKUP(B233,zonas!$U230:$W$420,3,FALSE),VLOOKUP(B233,zonas!$Z230:$AB$420,3,FALSE))))=TRUE,"",IF($E$4=zonas!$N$2,VLOOKUP(B233,zonas!$O230:$Q$420,3,FALSE),IF($E$4=zonas!$T$2,VLOOKUP(B233,zonas!$U230:$W$420,3,FALSE),VLOOKUP(B233,zonas!$Z230:$AB$420,3,FALSE))))</f>
        <v>Mirabel</v>
      </c>
    </row>
    <row r="236" spans="1:6" ht="15.6" x14ac:dyDescent="0.3">
      <c r="A236" s="31">
        <f t="shared" si="7"/>
        <v>0</v>
      </c>
      <c r="B236" s="31">
        <f>+SUM($A$5:A236)</f>
        <v>19</v>
      </c>
      <c r="C236" s="31">
        <f t="shared" si="8"/>
        <v>0</v>
      </c>
      <c r="D236" s="31" t="str">
        <f>IF(ISNA(IF($E$4=zonas!$N$2,VLOOKUP(1+SUM($C$5:C236),zonas!$O$2:$Q$420,2,FALSE),IF($E$4=zonas!$T$2,VLOOKUP(1+SUM($C$5:C236),zonas!$U$2:$W$420,2,FALSE),VLOOKUP(1+SUM($C$5:C236),zonas!$Z$2:$AB$420,2,FALSE))))=TRUE,"",IF($E$4=zonas!$N$2,VLOOKUP(1+SUM($C$5:C236),zonas!$O$2:$Q$420,2,FALSE),IF($E$4=zonas!$T$2,VLOOKUP(1+SUM($C$5:C236),zonas!$U$2:$W$420,2,FALSE),VLOOKUP(1+SUM($C$5:C236),zonas!$Z$2:$AB$420,2,FALSE))))</f>
        <v>Riberos del Tajo</v>
      </c>
      <c r="E236" s="34" t="str">
        <f>IF(ISNA(IF(D235=D234,"",IF($E$4=zonas!$N$2,VLOOKUP(1+SUM($C$5:C235),zonas!$O$2:$Q$420,2,FALSE),IF($E$4=zonas!$T$2,VLOOKUP(1+SUM($C$5:C235),zonas!$U$2:$W$420,2,FALSE),VLOOKUP(1+SUM($C$5:C235),zonas!$Z$2:$AB$420,2,FALSE)))))=TRUE,"",IF(D235=D234,"",IF($E$4=zonas!$N$2,VLOOKUP(1+SUM($C$5:C235),zonas!$O$2:$Q$420,2,FALSE),IF($E$4=zonas!$T$2,VLOOKUP(1+SUM($C$5:C235),zonas!$U$2:$W$420,2,FALSE),VLOOKUP(1+SUM($C$5:C235),zonas!$Z$2:$AB$420,2,FALSE)))))</f>
        <v/>
      </c>
      <c r="F236" t="str">
        <f>IF(ISNA(IF($E$4=zonas!$N$2,VLOOKUP(B234,zonas!$O231:$Q$420,3,FALSE),IF($E$4=zonas!$T$2,VLOOKUP(B234,zonas!$U231:$W$420,3,FALSE),VLOOKUP(B234,zonas!$Z231:$AB$420,3,FALSE))))=TRUE,"",IF($E$4=zonas!$N$2,VLOOKUP(B234,zonas!$O231:$Q$420,3,FALSE),IF($E$4=zonas!$T$2,VLOOKUP(B234,zonas!$U231:$W$420,3,FALSE),VLOOKUP(B234,zonas!$Z231:$AB$420,3,FALSE))))</f>
        <v>Pedroso de Acim</v>
      </c>
    </row>
    <row r="237" spans="1:6" ht="15.6" x14ac:dyDescent="0.3">
      <c r="A237" s="31">
        <f t="shared" si="7"/>
        <v>0</v>
      </c>
      <c r="B237" s="31">
        <f>+SUM($A$5:A237)</f>
        <v>19</v>
      </c>
      <c r="C237" s="31">
        <f t="shared" si="8"/>
        <v>0</v>
      </c>
      <c r="D237" s="31" t="str">
        <f>IF(ISNA(IF($E$4=zonas!$N$2,VLOOKUP(1+SUM($C$5:C237),zonas!$O$2:$Q$420,2,FALSE),IF($E$4=zonas!$T$2,VLOOKUP(1+SUM($C$5:C237),zonas!$U$2:$W$420,2,FALSE),VLOOKUP(1+SUM($C$5:C237),zonas!$Z$2:$AB$420,2,FALSE))))=TRUE,"",IF($E$4=zonas!$N$2,VLOOKUP(1+SUM($C$5:C237),zonas!$O$2:$Q$420,2,FALSE),IF($E$4=zonas!$T$2,VLOOKUP(1+SUM($C$5:C237),zonas!$U$2:$W$420,2,FALSE),VLOOKUP(1+SUM($C$5:C237),zonas!$Z$2:$AB$420,2,FALSE))))</f>
        <v>Riberos del Tajo</v>
      </c>
      <c r="E237" s="34" t="str">
        <f>IF(ISNA(IF(D236=D235,"",IF($E$4=zonas!$N$2,VLOOKUP(1+SUM($C$5:C236),zonas!$O$2:$Q$420,2,FALSE),IF($E$4=zonas!$T$2,VLOOKUP(1+SUM($C$5:C236),zonas!$U$2:$W$420,2,FALSE),VLOOKUP(1+SUM($C$5:C236),zonas!$Z$2:$AB$420,2,FALSE)))))=TRUE,"",IF(D236=D235,"",IF($E$4=zonas!$N$2,VLOOKUP(1+SUM($C$5:C236),zonas!$O$2:$Q$420,2,FALSE),IF($E$4=zonas!$T$2,VLOOKUP(1+SUM($C$5:C236),zonas!$U$2:$W$420,2,FALSE),VLOOKUP(1+SUM($C$5:C236),zonas!$Z$2:$AB$420,2,FALSE)))))</f>
        <v/>
      </c>
      <c r="F237" t="str">
        <f>IF(ISNA(IF($E$4=zonas!$N$2,VLOOKUP(B235,zonas!$O232:$Q$420,3,FALSE),IF($E$4=zonas!$T$2,VLOOKUP(B235,zonas!$U232:$W$420,3,FALSE),VLOOKUP(B235,zonas!$Z232:$AB$420,3,FALSE))))=TRUE,"",IF($E$4=zonas!$N$2,VLOOKUP(B235,zonas!$O232:$Q$420,3,FALSE),IF($E$4=zonas!$T$2,VLOOKUP(B235,zonas!$U232:$W$420,3,FALSE),VLOOKUP(B235,zonas!$Z232:$AB$420,3,FALSE))))</f>
        <v>Serradilla</v>
      </c>
    </row>
    <row r="238" spans="1:6" ht="15.6" x14ac:dyDescent="0.3">
      <c r="A238" s="31">
        <f t="shared" si="7"/>
        <v>1</v>
      </c>
      <c r="B238" s="31">
        <f>+SUM($A$5:A238)</f>
        <v>20</v>
      </c>
      <c r="C238" s="31">
        <f t="shared" si="8"/>
        <v>1</v>
      </c>
      <c r="D238" s="31" t="str">
        <f>IF(ISNA(IF($E$4=zonas!$N$2,VLOOKUP(1+SUM($C$5:C238),zonas!$O$2:$Q$420,2,FALSE),IF($E$4=zonas!$T$2,VLOOKUP(1+SUM($C$5:C238),zonas!$U$2:$W$420,2,FALSE),VLOOKUP(1+SUM($C$5:C238),zonas!$Z$2:$AB$420,2,FALSE))))=TRUE,"",IF($E$4=zonas!$N$2,VLOOKUP(1+SUM($C$5:C238),zonas!$O$2:$Q$420,2,FALSE),IF($E$4=zonas!$T$2,VLOOKUP(1+SUM($C$5:C238),zonas!$U$2:$W$420,2,FALSE),VLOOKUP(1+SUM($C$5:C238),zonas!$Z$2:$AB$420,2,FALSE))))</f>
        <v>Rivera de Fresnedosa</v>
      </c>
      <c r="E238" s="34" t="str">
        <f>IF(ISNA(IF(D237=D236,"",IF($E$4=zonas!$N$2,VLOOKUP(1+SUM($C$5:C237),zonas!$O$2:$Q$420,2,FALSE),IF($E$4=zonas!$T$2,VLOOKUP(1+SUM($C$5:C237),zonas!$U$2:$W$420,2,FALSE),VLOOKUP(1+SUM($C$5:C237),zonas!$Z$2:$AB$420,2,FALSE)))))=TRUE,"",IF(D237=D236,"",IF($E$4=zonas!$N$2,VLOOKUP(1+SUM($C$5:C237),zonas!$O$2:$Q$420,2,FALSE),IF($E$4=zonas!$T$2,VLOOKUP(1+SUM($C$5:C237),zonas!$U$2:$W$420,2,FALSE),VLOOKUP(1+SUM($C$5:C237),zonas!$Z$2:$AB$420,2,FALSE)))))</f>
        <v/>
      </c>
      <c r="F238" t="str">
        <f>IF(ISNA(IF($E$4=zonas!$N$2,VLOOKUP(B236,zonas!$O233:$Q$420,3,FALSE),IF($E$4=zonas!$T$2,VLOOKUP(B236,zonas!$U233:$W$420,3,FALSE),VLOOKUP(B236,zonas!$Z233:$AB$420,3,FALSE))))=TRUE,"",IF($E$4=zonas!$N$2,VLOOKUP(B236,zonas!$O233:$Q$420,3,FALSE),IF($E$4=zonas!$T$2,VLOOKUP(B236,zonas!$U233:$W$420,3,FALSE),VLOOKUP(B236,zonas!$Z233:$AB$420,3,FALSE))))</f>
        <v>Torrejón el Rubio</v>
      </c>
    </row>
    <row r="239" spans="1:6" ht="15.6" x14ac:dyDescent="0.3">
      <c r="A239" s="31">
        <f t="shared" si="7"/>
        <v>0</v>
      </c>
      <c r="B239" s="31">
        <f>+SUM($A$5:A239)</f>
        <v>20</v>
      </c>
      <c r="C239" s="31">
        <f t="shared" si="8"/>
        <v>0</v>
      </c>
      <c r="D239" s="31" t="str">
        <f>IF(ISNA(IF($E$4=zonas!$N$2,VLOOKUP(1+SUM($C$5:C239),zonas!$O$2:$Q$420,2,FALSE),IF($E$4=zonas!$T$2,VLOOKUP(1+SUM($C$5:C239),zonas!$U$2:$W$420,2,FALSE),VLOOKUP(1+SUM($C$5:C239),zonas!$Z$2:$AB$420,2,FALSE))))=TRUE,"",IF($E$4=zonas!$N$2,VLOOKUP(1+SUM($C$5:C239),zonas!$O$2:$Q$420,2,FALSE),IF($E$4=zonas!$T$2,VLOOKUP(1+SUM($C$5:C239),zonas!$U$2:$W$420,2,FALSE),VLOOKUP(1+SUM($C$5:C239),zonas!$Z$2:$AB$420,2,FALSE))))</f>
        <v>Rivera de Fresnedosa</v>
      </c>
      <c r="E239" s="34" t="str">
        <f>IF(ISNA(IF(D238=D237,"",IF($E$4=zonas!$N$2,VLOOKUP(1+SUM($C$5:C238),zonas!$O$2:$Q$420,2,FALSE),IF($E$4=zonas!$T$2,VLOOKUP(1+SUM($C$5:C238),zonas!$U$2:$W$420,2,FALSE),VLOOKUP(1+SUM($C$5:C238),zonas!$Z$2:$AB$420,2,FALSE)))))=TRUE,"",IF(D238=D237,"",IF($E$4=zonas!$N$2,VLOOKUP(1+SUM($C$5:C238),zonas!$O$2:$Q$420,2,FALSE),IF($E$4=zonas!$T$2,VLOOKUP(1+SUM($C$5:C238),zonas!$U$2:$W$420,2,FALSE),VLOOKUP(1+SUM($C$5:C238),zonas!$Z$2:$AB$420,2,FALSE)))))</f>
        <v>Rivera de Fresnedosa</v>
      </c>
      <c r="F239" t="str">
        <f>IF(ISNA(IF($E$4=zonas!$N$2,VLOOKUP(B237,zonas!$O234:$Q$420,3,FALSE),IF($E$4=zonas!$T$2,VLOOKUP(B237,zonas!$U234:$W$420,3,FALSE),VLOOKUP(B237,zonas!$Z234:$AB$420,3,FALSE))))=TRUE,"",IF($E$4=zonas!$N$2,VLOOKUP(B237,zonas!$O234:$Q$420,3,FALSE),IF($E$4=zonas!$T$2,VLOOKUP(B237,zonas!$U234:$W$420,3,FALSE),VLOOKUP(B237,zonas!$Z234:$AB$420,3,FALSE))))</f>
        <v/>
      </c>
    </row>
    <row r="240" spans="1:6" ht="15.6" x14ac:dyDescent="0.3">
      <c r="A240" s="31">
        <f t="shared" si="7"/>
        <v>0</v>
      </c>
      <c r="B240" s="31">
        <f>+SUM($A$5:A240)</f>
        <v>20</v>
      </c>
      <c r="C240" s="31">
        <f t="shared" si="8"/>
        <v>0</v>
      </c>
      <c r="D240" s="31" t="str">
        <f>IF(ISNA(IF($E$4=zonas!$N$2,VLOOKUP(1+SUM($C$5:C240),zonas!$O$2:$Q$420,2,FALSE),IF($E$4=zonas!$T$2,VLOOKUP(1+SUM($C$5:C240),zonas!$U$2:$W$420,2,FALSE),VLOOKUP(1+SUM($C$5:C240),zonas!$Z$2:$AB$420,2,FALSE))))=TRUE,"",IF($E$4=zonas!$N$2,VLOOKUP(1+SUM($C$5:C240),zonas!$O$2:$Q$420,2,FALSE),IF($E$4=zonas!$T$2,VLOOKUP(1+SUM($C$5:C240),zonas!$U$2:$W$420,2,FALSE),VLOOKUP(1+SUM($C$5:C240),zonas!$Z$2:$AB$420,2,FALSE))))</f>
        <v>Rivera de Fresnedosa</v>
      </c>
      <c r="E240" s="34" t="str">
        <f>IF(ISNA(IF(D239=D238,"",IF($E$4=zonas!$N$2,VLOOKUP(1+SUM($C$5:C239),zonas!$O$2:$Q$420,2,FALSE),IF($E$4=zonas!$T$2,VLOOKUP(1+SUM($C$5:C239),zonas!$U$2:$W$420,2,FALSE),VLOOKUP(1+SUM($C$5:C239),zonas!$Z$2:$AB$420,2,FALSE)))))=TRUE,"",IF(D239=D238,"",IF($E$4=zonas!$N$2,VLOOKUP(1+SUM($C$5:C239),zonas!$O$2:$Q$420,2,FALSE),IF($E$4=zonas!$T$2,VLOOKUP(1+SUM($C$5:C239),zonas!$U$2:$W$420,2,FALSE),VLOOKUP(1+SUM($C$5:C239),zonas!$Z$2:$AB$420,2,FALSE)))))</f>
        <v/>
      </c>
      <c r="F240" t="str">
        <f>IF(ISNA(IF($E$4=zonas!$N$2,VLOOKUP(B238,zonas!$O235:$Q$420,3,FALSE),IF($E$4=zonas!$T$2,VLOOKUP(B238,zonas!$U235:$W$420,3,FALSE),VLOOKUP(B238,zonas!$Z235:$AB$420,3,FALSE))))=TRUE,"",IF($E$4=zonas!$N$2,VLOOKUP(B238,zonas!$O235:$Q$420,3,FALSE),IF($E$4=zonas!$T$2,VLOOKUP(B238,zonas!$U235:$W$420,3,FALSE),VLOOKUP(B238,zonas!$Z235:$AB$420,3,FALSE))))</f>
        <v>Acehúche</v>
      </c>
    </row>
    <row r="241" spans="1:6" ht="15.6" x14ac:dyDescent="0.3">
      <c r="A241" s="31">
        <f t="shared" si="7"/>
        <v>0</v>
      </c>
      <c r="B241" s="31">
        <f>+SUM($A$5:A241)</f>
        <v>20</v>
      </c>
      <c r="C241" s="31">
        <f t="shared" si="8"/>
        <v>0</v>
      </c>
      <c r="D241" s="31" t="str">
        <f>IF(ISNA(IF($E$4=zonas!$N$2,VLOOKUP(1+SUM($C$5:C241),zonas!$O$2:$Q$420,2,FALSE),IF($E$4=zonas!$T$2,VLOOKUP(1+SUM($C$5:C241),zonas!$U$2:$W$420,2,FALSE),VLOOKUP(1+SUM($C$5:C241),zonas!$Z$2:$AB$420,2,FALSE))))=TRUE,"",IF($E$4=zonas!$N$2,VLOOKUP(1+SUM($C$5:C241),zonas!$O$2:$Q$420,2,FALSE),IF($E$4=zonas!$T$2,VLOOKUP(1+SUM($C$5:C241),zonas!$U$2:$W$420,2,FALSE),VLOOKUP(1+SUM($C$5:C241),zonas!$Z$2:$AB$420,2,FALSE))))</f>
        <v>Rivera de Fresnedosa</v>
      </c>
      <c r="E241" s="34" t="str">
        <f>IF(ISNA(IF(D240=D239,"",IF($E$4=zonas!$N$2,VLOOKUP(1+SUM($C$5:C240),zonas!$O$2:$Q$420,2,FALSE),IF($E$4=zonas!$T$2,VLOOKUP(1+SUM($C$5:C240),zonas!$U$2:$W$420,2,FALSE),VLOOKUP(1+SUM($C$5:C240),zonas!$Z$2:$AB$420,2,FALSE)))))=TRUE,"",IF(D240=D239,"",IF($E$4=zonas!$N$2,VLOOKUP(1+SUM($C$5:C240),zonas!$O$2:$Q$420,2,FALSE),IF($E$4=zonas!$T$2,VLOOKUP(1+SUM($C$5:C240),zonas!$U$2:$W$420,2,FALSE),VLOOKUP(1+SUM($C$5:C240),zonas!$Z$2:$AB$420,2,FALSE)))))</f>
        <v/>
      </c>
      <c r="F241" t="str">
        <f>IF(ISNA(IF($E$4=zonas!$N$2,VLOOKUP(B239,zonas!$O236:$Q$420,3,FALSE),IF($E$4=zonas!$T$2,VLOOKUP(B239,zonas!$U236:$W$420,3,FALSE),VLOOKUP(B239,zonas!$Z236:$AB$420,3,FALSE))))=TRUE,"",IF($E$4=zonas!$N$2,VLOOKUP(B239,zonas!$O236:$Q$420,3,FALSE),IF($E$4=zonas!$T$2,VLOOKUP(B239,zonas!$U236:$W$420,3,FALSE),VLOOKUP(B239,zonas!$Z236:$AB$420,3,FALSE))))</f>
        <v>Cachorrilla</v>
      </c>
    </row>
    <row r="242" spans="1:6" ht="15.6" x14ac:dyDescent="0.3">
      <c r="A242" s="31">
        <f t="shared" si="7"/>
        <v>0</v>
      </c>
      <c r="B242" s="31">
        <f>+SUM($A$5:A242)</f>
        <v>20</v>
      </c>
      <c r="C242" s="31">
        <f t="shared" si="8"/>
        <v>0</v>
      </c>
      <c r="D242" s="31" t="str">
        <f>IF(ISNA(IF($E$4=zonas!$N$2,VLOOKUP(1+SUM($C$5:C242),zonas!$O$2:$Q$420,2,FALSE),IF($E$4=zonas!$T$2,VLOOKUP(1+SUM($C$5:C242),zonas!$U$2:$W$420,2,FALSE),VLOOKUP(1+SUM($C$5:C242),zonas!$Z$2:$AB$420,2,FALSE))))=TRUE,"",IF($E$4=zonas!$N$2,VLOOKUP(1+SUM($C$5:C242),zonas!$O$2:$Q$420,2,FALSE),IF($E$4=zonas!$T$2,VLOOKUP(1+SUM($C$5:C242),zonas!$U$2:$W$420,2,FALSE),VLOOKUP(1+SUM($C$5:C242),zonas!$Z$2:$AB$420,2,FALSE))))</f>
        <v>Rivera de Fresnedosa</v>
      </c>
      <c r="E242" s="34" t="str">
        <f>IF(ISNA(IF(D241=D240,"",IF($E$4=zonas!$N$2,VLOOKUP(1+SUM($C$5:C241),zonas!$O$2:$Q$420,2,FALSE),IF($E$4=zonas!$T$2,VLOOKUP(1+SUM($C$5:C241),zonas!$U$2:$W$420,2,FALSE),VLOOKUP(1+SUM($C$5:C241),zonas!$Z$2:$AB$420,2,FALSE)))))=TRUE,"",IF(D241=D240,"",IF($E$4=zonas!$N$2,VLOOKUP(1+SUM($C$5:C241),zonas!$O$2:$Q$420,2,FALSE),IF($E$4=zonas!$T$2,VLOOKUP(1+SUM($C$5:C241),zonas!$U$2:$W$420,2,FALSE),VLOOKUP(1+SUM($C$5:C241),zonas!$Z$2:$AB$420,2,FALSE)))))</f>
        <v/>
      </c>
      <c r="F242" t="str">
        <f>IF(ISNA(IF($E$4=zonas!$N$2,VLOOKUP(B240,zonas!$O237:$Q$420,3,FALSE),IF($E$4=zonas!$T$2,VLOOKUP(B240,zonas!$U237:$W$420,3,FALSE),VLOOKUP(B240,zonas!$Z237:$AB$420,3,FALSE))))=TRUE,"",IF($E$4=zonas!$N$2,VLOOKUP(B240,zonas!$O237:$Q$420,3,FALSE),IF($E$4=zonas!$T$2,VLOOKUP(B240,zonas!$U237:$W$420,3,FALSE),VLOOKUP(B240,zonas!$Z237:$AB$420,3,FALSE))))</f>
        <v>Casas de Don Gómez</v>
      </c>
    </row>
    <row r="243" spans="1:6" ht="15.6" x14ac:dyDescent="0.3">
      <c r="A243" s="31">
        <f t="shared" si="7"/>
        <v>0</v>
      </c>
      <c r="B243" s="31">
        <f>+SUM($A$5:A243)</f>
        <v>20</v>
      </c>
      <c r="C243" s="31">
        <f t="shared" si="8"/>
        <v>0</v>
      </c>
      <c r="D243" s="31" t="str">
        <f>IF(ISNA(IF($E$4=zonas!$N$2,VLOOKUP(1+SUM($C$5:C243),zonas!$O$2:$Q$420,2,FALSE),IF($E$4=zonas!$T$2,VLOOKUP(1+SUM($C$5:C243),zonas!$U$2:$W$420,2,FALSE),VLOOKUP(1+SUM($C$5:C243),zonas!$Z$2:$AB$420,2,FALSE))))=TRUE,"",IF($E$4=zonas!$N$2,VLOOKUP(1+SUM($C$5:C243),zonas!$O$2:$Q$420,2,FALSE),IF($E$4=zonas!$T$2,VLOOKUP(1+SUM($C$5:C243),zonas!$U$2:$W$420,2,FALSE),VLOOKUP(1+SUM($C$5:C243),zonas!$Z$2:$AB$420,2,FALSE))))</f>
        <v>Rivera de Fresnedosa</v>
      </c>
      <c r="E243" s="34" t="str">
        <f>IF(ISNA(IF(D242=D241,"",IF($E$4=zonas!$N$2,VLOOKUP(1+SUM($C$5:C242),zonas!$O$2:$Q$420,2,FALSE),IF($E$4=zonas!$T$2,VLOOKUP(1+SUM($C$5:C242),zonas!$U$2:$W$420,2,FALSE),VLOOKUP(1+SUM($C$5:C242),zonas!$Z$2:$AB$420,2,FALSE)))))=TRUE,"",IF(D242=D241,"",IF($E$4=zonas!$N$2,VLOOKUP(1+SUM($C$5:C242),zonas!$O$2:$Q$420,2,FALSE),IF($E$4=zonas!$T$2,VLOOKUP(1+SUM($C$5:C242),zonas!$U$2:$W$420,2,FALSE),VLOOKUP(1+SUM($C$5:C242),zonas!$Z$2:$AB$420,2,FALSE)))))</f>
        <v/>
      </c>
      <c r="F243" t="str">
        <f>IF(ISNA(IF($E$4=zonas!$N$2,VLOOKUP(B241,zonas!$O238:$Q$420,3,FALSE),IF($E$4=zonas!$T$2,VLOOKUP(B241,zonas!$U238:$W$420,3,FALSE),VLOOKUP(B241,zonas!$Z238:$AB$420,3,FALSE))))=TRUE,"",IF($E$4=zonas!$N$2,VLOOKUP(B241,zonas!$O238:$Q$420,3,FALSE),IF($E$4=zonas!$T$2,VLOOKUP(B241,zonas!$U238:$W$420,3,FALSE),VLOOKUP(B241,zonas!$Z238:$AB$420,3,FALSE))))</f>
        <v>Casillas de Coria</v>
      </c>
    </row>
    <row r="244" spans="1:6" ht="15.6" x14ac:dyDescent="0.3">
      <c r="A244" s="31">
        <f t="shared" si="7"/>
        <v>0</v>
      </c>
      <c r="B244" s="31">
        <f>+SUM($A$5:A244)</f>
        <v>20</v>
      </c>
      <c r="C244" s="31">
        <f t="shared" si="8"/>
        <v>0</v>
      </c>
      <c r="D244" s="31" t="str">
        <f>IF(ISNA(IF($E$4=zonas!$N$2,VLOOKUP(1+SUM($C$5:C244),zonas!$O$2:$Q$420,2,FALSE),IF($E$4=zonas!$T$2,VLOOKUP(1+SUM($C$5:C244),zonas!$U$2:$W$420,2,FALSE),VLOOKUP(1+SUM($C$5:C244),zonas!$Z$2:$AB$420,2,FALSE))))=TRUE,"",IF($E$4=zonas!$N$2,VLOOKUP(1+SUM($C$5:C244),zonas!$O$2:$Q$420,2,FALSE),IF($E$4=zonas!$T$2,VLOOKUP(1+SUM($C$5:C244),zonas!$U$2:$W$420,2,FALSE),VLOOKUP(1+SUM($C$5:C244),zonas!$Z$2:$AB$420,2,FALSE))))</f>
        <v>Rivera de Fresnedosa</v>
      </c>
      <c r="E244" s="34" t="str">
        <f>IF(ISNA(IF(D243=D242,"",IF($E$4=zonas!$N$2,VLOOKUP(1+SUM($C$5:C243),zonas!$O$2:$Q$420,2,FALSE),IF($E$4=zonas!$T$2,VLOOKUP(1+SUM($C$5:C243),zonas!$U$2:$W$420,2,FALSE),VLOOKUP(1+SUM($C$5:C243),zonas!$Z$2:$AB$420,2,FALSE)))))=TRUE,"",IF(D243=D242,"",IF($E$4=zonas!$N$2,VLOOKUP(1+SUM($C$5:C243),zonas!$O$2:$Q$420,2,FALSE),IF($E$4=zonas!$T$2,VLOOKUP(1+SUM($C$5:C243),zonas!$U$2:$W$420,2,FALSE),VLOOKUP(1+SUM($C$5:C243),zonas!$Z$2:$AB$420,2,FALSE)))))</f>
        <v/>
      </c>
      <c r="F244" t="str">
        <f>IF(ISNA(IF($E$4=zonas!$N$2,VLOOKUP(B242,zonas!$O239:$Q$420,3,FALSE),IF($E$4=zonas!$T$2,VLOOKUP(B242,zonas!$U239:$W$420,3,FALSE),VLOOKUP(B242,zonas!$Z239:$AB$420,3,FALSE))))=TRUE,"",IF($E$4=zonas!$N$2,VLOOKUP(B242,zonas!$O239:$Q$420,3,FALSE),IF($E$4=zonas!$T$2,VLOOKUP(B242,zonas!$U239:$W$420,3,FALSE),VLOOKUP(B242,zonas!$Z239:$AB$420,3,FALSE))))</f>
        <v>Ceclavín</v>
      </c>
    </row>
    <row r="245" spans="1:6" ht="15.6" x14ac:dyDescent="0.3">
      <c r="A245" s="31">
        <f t="shared" si="7"/>
        <v>0</v>
      </c>
      <c r="B245" s="31">
        <f>+SUM($A$5:A245)</f>
        <v>20</v>
      </c>
      <c r="C245" s="31">
        <f t="shared" si="8"/>
        <v>0</v>
      </c>
      <c r="D245" s="31" t="str">
        <f>IF(ISNA(IF($E$4=zonas!$N$2,VLOOKUP(1+SUM($C$5:C245),zonas!$O$2:$Q$420,2,FALSE),IF($E$4=zonas!$T$2,VLOOKUP(1+SUM($C$5:C245),zonas!$U$2:$W$420,2,FALSE),VLOOKUP(1+SUM($C$5:C245),zonas!$Z$2:$AB$420,2,FALSE))))=TRUE,"",IF($E$4=zonas!$N$2,VLOOKUP(1+SUM($C$5:C245),zonas!$O$2:$Q$420,2,FALSE),IF($E$4=zonas!$T$2,VLOOKUP(1+SUM($C$5:C245),zonas!$U$2:$W$420,2,FALSE),VLOOKUP(1+SUM($C$5:C245),zonas!$Z$2:$AB$420,2,FALSE))))</f>
        <v>Rivera de Fresnedosa</v>
      </c>
      <c r="E245" s="34" t="str">
        <f>IF(ISNA(IF(D244=D243,"",IF($E$4=zonas!$N$2,VLOOKUP(1+SUM($C$5:C244),zonas!$O$2:$Q$420,2,FALSE),IF($E$4=zonas!$T$2,VLOOKUP(1+SUM($C$5:C244),zonas!$U$2:$W$420,2,FALSE),VLOOKUP(1+SUM($C$5:C244),zonas!$Z$2:$AB$420,2,FALSE)))))=TRUE,"",IF(D244=D243,"",IF($E$4=zonas!$N$2,VLOOKUP(1+SUM($C$5:C244),zonas!$O$2:$Q$420,2,FALSE),IF($E$4=zonas!$T$2,VLOOKUP(1+SUM($C$5:C244),zonas!$U$2:$W$420,2,FALSE),VLOOKUP(1+SUM($C$5:C244),zonas!$Z$2:$AB$420,2,FALSE)))))</f>
        <v/>
      </c>
      <c r="F245" t="str">
        <f>IF(ISNA(IF($E$4=zonas!$N$2,VLOOKUP(B243,zonas!$O240:$Q$420,3,FALSE),IF($E$4=zonas!$T$2,VLOOKUP(B243,zonas!$U240:$W$420,3,FALSE),VLOOKUP(B243,zonas!$Z240:$AB$420,3,FALSE))))=TRUE,"",IF($E$4=zonas!$N$2,VLOOKUP(B243,zonas!$O240:$Q$420,3,FALSE),IF($E$4=zonas!$T$2,VLOOKUP(B243,zonas!$U240:$W$420,3,FALSE),VLOOKUP(B243,zonas!$Z240:$AB$420,3,FALSE))))</f>
        <v>Coria</v>
      </c>
    </row>
    <row r="246" spans="1:6" ht="15.6" x14ac:dyDescent="0.3">
      <c r="A246" s="31">
        <f t="shared" si="7"/>
        <v>0</v>
      </c>
      <c r="B246" s="31">
        <f>+SUM($A$5:A246)</f>
        <v>20</v>
      </c>
      <c r="C246" s="31">
        <f t="shared" si="8"/>
        <v>0</v>
      </c>
      <c r="D246" s="31" t="str">
        <f>IF(ISNA(IF($E$4=zonas!$N$2,VLOOKUP(1+SUM($C$5:C246),zonas!$O$2:$Q$420,2,FALSE),IF($E$4=zonas!$T$2,VLOOKUP(1+SUM($C$5:C246),zonas!$U$2:$W$420,2,FALSE),VLOOKUP(1+SUM($C$5:C246),zonas!$Z$2:$AB$420,2,FALSE))))=TRUE,"",IF($E$4=zonas!$N$2,VLOOKUP(1+SUM($C$5:C246),zonas!$O$2:$Q$420,2,FALSE),IF($E$4=zonas!$T$2,VLOOKUP(1+SUM($C$5:C246),zonas!$U$2:$W$420,2,FALSE),VLOOKUP(1+SUM($C$5:C246),zonas!$Z$2:$AB$420,2,FALSE))))</f>
        <v>Rivera de Fresnedosa</v>
      </c>
      <c r="E246" s="34" t="str">
        <f>IF(ISNA(IF(D245=D244,"",IF($E$4=zonas!$N$2,VLOOKUP(1+SUM($C$5:C245),zonas!$O$2:$Q$420,2,FALSE),IF($E$4=zonas!$T$2,VLOOKUP(1+SUM($C$5:C245),zonas!$U$2:$W$420,2,FALSE),VLOOKUP(1+SUM($C$5:C245),zonas!$Z$2:$AB$420,2,FALSE)))))=TRUE,"",IF(D245=D244,"",IF($E$4=zonas!$N$2,VLOOKUP(1+SUM($C$5:C245),zonas!$O$2:$Q$420,2,FALSE),IF($E$4=zonas!$T$2,VLOOKUP(1+SUM($C$5:C245),zonas!$U$2:$W$420,2,FALSE),VLOOKUP(1+SUM($C$5:C245),zonas!$Z$2:$AB$420,2,FALSE)))))</f>
        <v/>
      </c>
      <c r="F246" t="str">
        <f>IF(ISNA(IF($E$4=zonas!$N$2,VLOOKUP(B244,zonas!$O241:$Q$420,3,FALSE),IF($E$4=zonas!$T$2,VLOOKUP(B244,zonas!$U241:$W$420,3,FALSE),VLOOKUP(B244,zonas!$Z241:$AB$420,3,FALSE))))=TRUE,"",IF($E$4=zonas!$N$2,VLOOKUP(B244,zonas!$O241:$Q$420,3,FALSE),IF($E$4=zonas!$T$2,VLOOKUP(B244,zonas!$U241:$W$420,3,FALSE),VLOOKUP(B244,zonas!$Z241:$AB$420,3,FALSE))))</f>
        <v>Holguera</v>
      </c>
    </row>
    <row r="247" spans="1:6" ht="15.6" x14ac:dyDescent="0.3">
      <c r="A247" s="31">
        <f t="shared" si="7"/>
        <v>0</v>
      </c>
      <c r="B247" s="31">
        <f>+SUM($A$5:A247)</f>
        <v>20</v>
      </c>
      <c r="C247" s="31">
        <f t="shared" si="8"/>
        <v>0</v>
      </c>
      <c r="D247" s="31" t="str">
        <f>IF(ISNA(IF($E$4=zonas!$N$2,VLOOKUP(1+SUM($C$5:C247),zonas!$O$2:$Q$420,2,FALSE),IF($E$4=zonas!$T$2,VLOOKUP(1+SUM($C$5:C247),zonas!$U$2:$W$420,2,FALSE),VLOOKUP(1+SUM($C$5:C247),zonas!$Z$2:$AB$420,2,FALSE))))=TRUE,"",IF($E$4=zonas!$N$2,VLOOKUP(1+SUM($C$5:C247),zonas!$O$2:$Q$420,2,FALSE),IF($E$4=zonas!$T$2,VLOOKUP(1+SUM($C$5:C247),zonas!$U$2:$W$420,2,FALSE),VLOOKUP(1+SUM($C$5:C247),zonas!$Z$2:$AB$420,2,FALSE))))</f>
        <v>Rivera de Fresnedosa</v>
      </c>
      <c r="E247" s="34" t="str">
        <f>IF(ISNA(IF(D246=D245,"",IF($E$4=zonas!$N$2,VLOOKUP(1+SUM($C$5:C246),zonas!$O$2:$Q$420,2,FALSE),IF($E$4=zonas!$T$2,VLOOKUP(1+SUM($C$5:C246),zonas!$U$2:$W$420,2,FALSE),VLOOKUP(1+SUM($C$5:C246),zonas!$Z$2:$AB$420,2,FALSE)))))=TRUE,"",IF(D246=D245,"",IF($E$4=zonas!$N$2,VLOOKUP(1+SUM($C$5:C246),zonas!$O$2:$Q$420,2,FALSE),IF($E$4=zonas!$T$2,VLOOKUP(1+SUM($C$5:C246),zonas!$U$2:$W$420,2,FALSE),VLOOKUP(1+SUM($C$5:C246),zonas!$Z$2:$AB$420,2,FALSE)))))</f>
        <v/>
      </c>
      <c r="F247" t="str">
        <f>IF(ISNA(IF($E$4=zonas!$N$2,VLOOKUP(B245,zonas!$O242:$Q$420,3,FALSE),IF($E$4=zonas!$T$2,VLOOKUP(B245,zonas!$U242:$W$420,3,FALSE),VLOOKUP(B245,zonas!$Z242:$AB$420,3,FALSE))))=TRUE,"",IF($E$4=zonas!$N$2,VLOOKUP(B245,zonas!$O242:$Q$420,3,FALSE),IF($E$4=zonas!$T$2,VLOOKUP(B245,zonas!$U242:$W$420,3,FALSE),VLOOKUP(B245,zonas!$Z242:$AB$420,3,FALSE))))</f>
        <v>Pescueza</v>
      </c>
    </row>
    <row r="248" spans="1:6" ht="15.6" x14ac:dyDescent="0.3">
      <c r="A248" s="31">
        <f t="shared" si="7"/>
        <v>0</v>
      </c>
      <c r="B248" s="31">
        <f>+SUM($A$5:A248)</f>
        <v>20</v>
      </c>
      <c r="C248" s="31">
        <f t="shared" si="8"/>
        <v>0</v>
      </c>
      <c r="D248" s="31" t="str">
        <f>IF(ISNA(IF($E$4=zonas!$N$2,VLOOKUP(1+SUM($C$5:C248),zonas!$O$2:$Q$420,2,FALSE),IF($E$4=zonas!$T$2,VLOOKUP(1+SUM($C$5:C248),zonas!$U$2:$W$420,2,FALSE),VLOOKUP(1+SUM($C$5:C248),zonas!$Z$2:$AB$420,2,FALSE))))=TRUE,"",IF($E$4=zonas!$N$2,VLOOKUP(1+SUM($C$5:C248),zonas!$O$2:$Q$420,2,FALSE),IF($E$4=zonas!$T$2,VLOOKUP(1+SUM($C$5:C248),zonas!$U$2:$W$420,2,FALSE),VLOOKUP(1+SUM($C$5:C248),zonas!$Z$2:$AB$420,2,FALSE))))</f>
        <v>Rivera de Fresnedosa</v>
      </c>
      <c r="E248" s="34" t="str">
        <f>IF(ISNA(IF(D247=D246,"",IF($E$4=zonas!$N$2,VLOOKUP(1+SUM($C$5:C247),zonas!$O$2:$Q$420,2,FALSE),IF($E$4=zonas!$T$2,VLOOKUP(1+SUM($C$5:C247),zonas!$U$2:$W$420,2,FALSE),VLOOKUP(1+SUM($C$5:C247),zonas!$Z$2:$AB$420,2,FALSE)))))=TRUE,"",IF(D247=D246,"",IF($E$4=zonas!$N$2,VLOOKUP(1+SUM($C$5:C247),zonas!$O$2:$Q$420,2,FALSE),IF($E$4=zonas!$T$2,VLOOKUP(1+SUM($C$5:C247),zonas!$U$2:$W$420,2,FALSE),VLOOKUP(1+SUM($C$5:C247),zonas!$Z$2:$AB$420,2,FALSE)))))</f>
        <v/>
      </c>
      <c r="F248" t="str">
        <f>IF(ISNA(IF($E$4=zonas!$N$2,VLOOKUP(B246,zonas!$O243:$Q$420,3,FALSE),IF($E$4=zonas!$T$2,VLOOKUP(B246,zonas!$U243:$W$420,3,FALSE),VLOOKUP(B246,zonas!$Z243:$AB$420,3,FALSE))))=TRUE,"",IF($E$4=zonas!$N$2,VLOOKUP(B246,zonas!$O243:$Q$420,3,FALSE),IF($E$4=zonas!$T$2,VLOOKUP(B246,zonas!$U243:$W$420,3,FALSE),VLOOKUP(B246,zonas!$Z243:$AB$420,3,FALSE))))</f>
        <v>Portaje</v>
      </c>
    </row>
    <row r="249" spans="1:6" ht="15.6" x14ac:dyDescent="0.3">
      <c r="A249" s="31">
        <f t="shared" si="7"/>
        <v>0</v>
      </c>
      <c r="B249" s="31">
        <f>+SUM($A$5:A249)</f>
        <v>20</v>
      </c>
      <c r="C249" s="31">
        <f t="shared" si="8"/>
        <v>0</v>
      </c>
      <c r="D249" s="31" t="str">
        <f>IF(ISNA(IF($E$4=zonas!$N$2,VLOOKUP(1+SUM($C$5:C249),zonas!$O$2:$Q$420,2,FALSE),IF($E$4=zonas!$T$2,VLOOKUP(1+SUM($C$5:C249),zonas!$U$2:$W$420,2,FALSE),VLOOKUP(1+SUM($C$5:C249),zonas!$Z$2:$AB$420,2,FALSE))))=TRUE,"",IF($E$4=zonas!$N$2,VLOOKUP(1+SUM($C$5:C249),zonas!$O$2:$Q$420,2,FALSE),IF($E$4=zonas!$T$2,VLOOKUP(1+SUM($C$5:C249),zonas!$U$2:$W$420,2,FALSE),VLOOKUP(1+SUM($C$5:C249),zonas!$Z$2:$AB$420,2,FALSE))))</f>
        <v>Rivera de Fresnedosa</v>
      </c>
      <c r="E249" s="34" t="str">
        <f>IF(ISNA(IF(D248=D247,"",IF($E$4=zonas!$N$2,VLOOKUP(1+SUM($C$5:C248),zonas!$O$2:$Q$420,2,FALSE),IF($E$4=zonas!$T$2,VLOOKUP(1+SUM($C$5:C248),zonas!$U$2:$W$420,2,FALSE),VLOOKUP(1+SUM($C$5:C248),zonas!$Z$2:$AB$420,2,FALSE)))))=TRUE,"",IF(D248=D247,"",IF($E$4=zonas!$N$2,VLOOKUP(1+SUM($C$5:C248),zonas!$O$2:$Q$420,2,FALSE),IF($E$4=zonas!$T$2,VLOOKUP(1+SUM($C$5:C248),zonas!$U$2:$W$420,2,FALSE),VLOOKUP(1+SUM($C$5:C248),zonas!$Z$2:$AB$420,2,FALSE)))))</f>
        <v/>
      </c>
      <c r="F249" t="str">
        <f>IF(ISNA(IF($E$4=zonas!$N$2,VLOOKUP(B247,zonas!$O244:$Q$420,3,FALSE),IF($E$4=zonas!$T$2,VLOOKUP(B247,zonas!$U244:$W$420,3,FALSE),VLOOKUP(B247,zonas!$Z244:$AB$420,3,FALSE))))=TRUE,"",IF($E$4=zonas!$N$2,VLOOKUP(B247,zonas!$O244:$Q$420,3,FALSE),IF($E$4=zonas!$T$2,VLOOKUP(B247,zonas!$U244:$W$420,3,FALSE),VLOOKUP(B247,zonas!$Z244:$AB$420,3,FALSE))))</f>
        <v>Portezuelo</v>
      </c>
    </row>
    <row r="250" spans="1:6" ht="15.6" x14ac:dyDescent="0.3">
      <c r="A250" s="31">
        <f t="shared" si="7"/>
        <v>0</v>
      </c>
      <c r="B250" s="31">
        <f>+SUM($A$5:A250)</f>
        <v>20</v>
      </c>
      <c r="C250" s="31">
        <f t="shared" si="8"/>
        <v>0</v>
      </c>
      <c r="D250" s="31" t="str">
        <f>IF(ISNA(IF($E$4=zonas!$N$2,VLOOKUP(1+SUM($C$5:C250),zonas!$O$2:$Q$420,2,FALSE),IF($E$4=zonas!$T$2,VLOOKUP(1+SUM($C$5:C250),zonas!$U$2:$W$420,2,FALSE),VLOOKUP(1+SUM($C$5:C250),zonas!$Z$2:$AB$420,2,FALSE))))=TRUE,"",IF($E$4=zonas!$N$2,VLOOKUP(1+SUM($C$5:C250),zonas!$O$2:$Q$420,2,FALSE),IF($E$4=zonas!$T$2,VLOOKUP(1+SUM($C$5:C250),zonas!$U$2:$W$420,2,FALSE),VLOOKUP(1+SUM($C$5:C250),zonas!$Z$2:$AB$420,2,FALSE))))</f>
        <v>Rivera de Fresnedosa</v>
      </c>
      <c r="E250" s="34" t="str">
        <f>IF(ISNA(IF(D249=D248,"",IF($E$4=zonas!$N$2,VLOOKUP(1+SUM($C$5:C249),zonas!$O$2:$Q$420,2,FALSE),IF($E$4=zonas!$T$2,VLOOKUP(1+SUM($C$5:C249),zonas!$U$2:$W$420,2,FALSE),VLOOKUP(1+SUM($C$5:C249),zonas!$Z$2:$AB$420,2,FALSE)))))=TRUE,"",IF(D249=D248,"",IF($E$4=zonas!$N$2,VLOOKUP(1+SUM($C$5:C249),zonas!$O$2:$Q$420,2,FALSE),IF($E$4=zonas!$T$2,VLOOKUP(1+SUM($C$5:C249),zonas!$U$2:$W$420,2,FALSE),VLOOKUP(1+SUM($C$5:C249),zonas!$Z$2:$AB$420,2,FALSE)))))</f>
        <v/>
      </c>
      <c r="F250" t="str">
        <f>IF(ISNA(IF($E$4=zonas!$N$2,VLOOKUP(B248,zonas!$O245:$Q$420,3,FALSE),IF($E$4=zonas!$T$2,VLOOKUP(B248,zonas!$U245:$W$420,3,FALSE),VLOOKUP(B248,zonas!$Z245:$AB$420,3,FALSE))))=TRUE,"",IF($E$4=zonas!$N$2,VLOOKUP(B248,zonas!$O245:$Q$420,3,FALSE),IF($E$4=zonas!$T$2,VLOOKUP(B248,zonas!$U245:$W$420,3,FALSE),VLOOKUP(B248,zonas!$Z245:$AB$420,3,FALSE))))</f>
        <v>Riolobos</v>
      </c>
    </row>
    <row r="251" spans="1:6" ht="15.6" x14ac:dyDescent="0.3">
      <c r="A251" s="31">
        <f t="shared" si="7"/>
        <v>0</v>
      </c>
      <c r="B251" s="31">
        <f>+SUM($A$5:A251)</f>
        <v>20</v>
      </c>
      <c r="C251" s="31">
        <f t="shared" si="8"/>
        <v>0</v>
      </c>
      <c r="D251" s="31" t="str">
        <f>IF(ISNA(IF($E$4=zonas!$N$2,VLOOKUP(1+SUM($C$5:C251),zonas!$O$2:$Q$420,2,FALSE),IF($E$4=zonas!$T$2,VLOOKUP(1+SUM($C$5:C251),zonas!$U$2:$W$420,2,FALSE),VLOOKUP(1+SUM($C$5:C251),zonas!$Z$2:$AB$420,2,FALSE))))=TRUE,"",IF($E$4=zonas!$N$2,VLOOKUP(1+SUM($C$5:C251),zonas!$O$2:$Q$420,2,FALSE),IF($E$4=zonas!$T$2,VLOOKUP(1+SUM($C$5:C251),zonas!$U$2:$W$420,2,FALSE),VLOOKUP(1+SUM($C$5:C251),zonas!$Z$2:$AB$420,2,FALSE))))</f>
        <v>Rivera de Fresnedosa</v>
      </c>
      <c r="E251" s="34" t="str">
        <f>IF(ISNA(IF(D250=D249,"",IF($E$4=zonas!$N$2,VLOOKUP(1+SUM($C$5:C250),zonas!$O$2:$Q$420,2,FALSE),IF($E$4=zonas!$T$2,VLOOKUP(1+SUM($C$5:C250),zonas!$U$2:$W$420,2,FALSE),VLOOKUP(1+SUM($C$5:C250),zonas!$Z$2:$AB$420,2,FALSE)))))=TRUE,"",IF(D250=D249,"",IF($E$4=zonas!$N$2,VLOOKUP(1+SUM($C$5:C250),zonas!$O$2:$Q$420,2,FALSE),IF($E$4=zonas!$T$2,VLOOKUP(1+SUM($C$5:C250),zonas!$U$2:$W$420,2,FALSE),VLOOKUP(1+SUM($C$5:C250),zonas!$Z$2:$AB$420,2,FALSE)))))</f>
        <v/>
      </c>
      <c r="F251" t="str">
        <f>IF(ISNA(IF($E$4=zonas!$N$2,VLOOKUP(B249,zonas!$O246:$Q$420,3,FALSE),IF($E$4=zonas!$T$2,VLOOKUP(B249,zonas!$U246:$W$420,3,FALSE),VLOOKUP(B249,zonas!$Z246:$AB$420,3,FALSE))))=TRUE,"",IF($E$4=zonas!$N$2,VLOOKUP(B249,zonas!$O246:$Q$420,3,FALSE),IF($E$4=zonas!$T$2,VLOOKUP(B249,zonas!$U246:$W$420,3,FALSE),VLOOKUP(B249,zonas!$Z246:$AB$420,3,FALSE))))</f>
        <v>Torrejoncillo</v>
      </c>
    </row>
    <row r="252" spans="1:6" ht="15.6" x14ac:dyDescent="0.3">
      <c r="A252" s="31">
        <f t="shared" si="7"/>
        <v>1</v>
      </c>
      <c r="B252" s="31">
        <f>+SUM($A$5:A252)</f>
        <v>21</v>
      </c>
      <c r="C252" s="31">
        <f t="shared" si="8"/>
        <v>1</v>
      </c>
      <c r="D252" s="31" t="str">
        <f>IF(ISNA(IF($E$4=zonas!$N$2,VLOOKUP(1+SUM($C$5:C252),zonas!$O$2:$Q$420,2,FALSE),IF($E$4=zonas!$T$2,VLOOKUP(1+SUM($C$5:C252),zonas!$U$2:$W$420,2,FALSE),VLOOKUP(1+SUM($C$5:C252),zonas!$Z$2:$AB$420,2,FALSE))))=TRUE,"",IF($E$4=zonas!$N$2,VLOOKUP(1+SUM($C$5:C252),zonas!$O$2:$Q$420,2,FALSE),IF($E$4=zonas!$T$2,VLOOKUP(1+SUM($C$5:C252),zonas!$U$2:$W$420,2,FALSE),VLOOKUP(1+SUM($C$5:C252),zonas!$Z$2:$AB$420,2,FALSE))))</f>
        <v>Sierra de Gata</v>
      </c>
      <c r="E252" s="34" t="str">
        <f>IF(ISNA(IF(D251=D250,"",IF($E$4=zonas!$N$2,VLOOKUP(1+SUM($C$5:C251),zonas!$O$2:$Q$420,2,FALSE),IF($E$4=zonas!$T$2,VLOOKUP(1+SUM($C$5:C251),zonas!$U$2:$W$420,2,FALSE),VLOOKUP(1+SUM($C$5:C251),zonas!$Z$2:$AB$420,2,FALSE)))))=TRUE,"",IF(D251=D250,"",IF($E$4=zonas!$N$2,VLOOKUP(1+SUM($C$5:C251),zonas!$O$2:$Q$420,2,FALSE),IF($E$4=zonas!$T$2,VLOOKUP(1+SUM($C$5:C251),zonas!$U$2:$W$420,2,FALSE),VLOOKUP(1+SUM($C$5:C251),zonas!$Z$2:$AB$420,2,FALSE)))))</f>
        <v/>
      </c>
      <c r="F252" t="str">
        <f>IF(ISNA(IF($E$4=zonas!$N$2,VLOOKUP(B250,zonas!$O247:$Q$420,3,FALSE),IF($E$4=zonas!$T$2,VLOOKUP(B250,zonas!$U247:$W$420,3,FALSE),VLOOKUP(B250,zonas!$Z247:$AB$420,3,FALSE))))=TRUE,"",IF($E$4=zonas!$N$2,VLOOKUP(B250,zonas!$O247:$Q$420,3,FALSE),IF($E$4=zonas!$T$2,VLOOKUP(B250,zonas!$U247:$W$420,3,FALSE),VLOOKUP(B250,zonas!$Z247:$AB$420,3,FALSE))))</f>
        <v>Zarza la Mayor</v>
      </c>
    </row>
    <row r="253" spans="1:6" ht="15.6" x14ac:dyDescent="0.3">
      <c r="A253" s="31">
        <f t="shared" si="7"/>
        <v>0</v>
      </c>
      <c r="B253" s="31">
        <f>+SUM($A$5:A253)</f>
        <v>21</v>
      </c>
      <c r="C253" s="31">
        <f t="shared" si="8"/>
        <v>0</v>
      </c>
      <c r="D253" s="31" t="str">
        <f>IF(ISNA(IF($E$4=zonas!$N$2,VLOOKUP(1+SUM($C$5:C253),zonas!$O$2:$Q$420,2,FALSE),IF($E$4=zonas!$T$2,VLOOKUP(1+SUM($C$5:C253),zonas!$U$2:$W$420,2,FALSE),VLOOKUP(1+SUM($C$5:C253),zonas!$Z$2:$AB$420,2,FALSE))))=TRUE,"",IF($E$4=zonas!$N$2,VLOOKUP(1+SUM($C$5:C253),zonas!$O$2:$Q$420,2,FALSE),IF($E$4=zonas!$T$2,VLOOKUP(1+SUM($C$5:C253),zonas!$U$2:$W$420,2,FALSE),VLOOKUP(1+SUM($C$5:C253),zonas!$Z$2:$AB$420,2,FALSE))))</f>
        <v>Sierra de Gata</v>
      </c>
      <c r="E253" s="34" t="str">
        <f>IF(ISNA(IF(D252=D251,"",IF($E$4=zonas!$N$2,VLOOKUP(1+SUM($C$5:C252),zonas!$O$2:$Q$420,2,FALSE),IF($E$4=zonas!$T$2,VLOOKUP(1+SUM($C$5:C252),zonas!$U$2:$W$420,2,FALSE),VLOOKUP(1+SUM($C$5:C252),zonas!$Z$2:$AB$420,2,FALSE)))))=TRUE,"",IF(D252=D251,"",IF($E$4=zonas!$N$2,VLOOKUP(1+SUM($C$5:C252),zonas!$O$2:$Q$420,2,FALSE),IF($E$4=zonas!$T$2,VLOOKUP(1+SUM($C$5:C252),zonas!$U$2:$W$420,2,FALSE),VLOOKUP(1+SUM($C$5:C252),zonas!$Z$2:$AB$420,2,FALSE)))))</f>
        <v>Sierra de Gata</v>
      </c>
      <c r="F253" t="str">
        <f>IF(ISNA(IF($E$4=zonas!$N$2,VLOOKUP(B251,zonas!$O248:$Q$420,3,FALSE),IF($E$4=zonas!$T$2,VLOOKUP(B251,zonas!$U248:$W$420,3,FALSE),VLOOKUP(B251,zonas!$Z248:$AB$420,3,FALSE))))=TRUE,"",IF($E$4=zonas!$N$2,VLOOKUP(B251,zonas!$O248:$Q$420,3,FALSE),IF($E$4=zonas!$T$2,VLOOKUP(B251,zonas!$U248:$W$420,3,FALSE),VLOOKUP(B251,zonas!$Z248:$AB$420,3,FALSE))))</f>
        <v/>
      </c>
    </row>
    <row r="254" spans="1:6" ht="15.6" x14ac:dyDescent="0.3">
      <c r="A254" s="31">
        <f t="shared" si="7"/>
        <v>0</v>
      </c>
      <c r="B254" s="31">
        <f>+SUM($A$5:A254)</f>
        <v>21</v>
      </c>
      <c r="C254" s="31">
        <f t="shared" si="8"/>
        <v>0</v>
      </c>
      <c r="D254" s="31" t="str">
        <f>IF(ISNA(IF($E$4=zonas!$N$2,VLOOKUP(1+SUM($C$5:C254),zonas!$O$2:$Q$420,2,FALSE),IF($E$4=zonas!$T$2,VLOOKUP(1+SUM($C$5:C254),zonas!$U$2:$W$420,2,FALSE),VLOOKUP(1+SUM($C$5:C254),zonas!$Z$2:$AB$420,2,FALSE))))=TRUE,"",IF($E$4=zonas!$N$2,VLOOKUP(1+SUM($C$5:C254),zonas!$O$2:$Q$420,2,FALSE),IF($E$4=zonas!$T$2,VLOOKUP(1+SUM($C$5:C254),zonas!$U$2:$W$420,2,FALSE),VLOOKUP(1+SUM($C$5:C254),zonas!$Z$2:$AB$420,2,FALSE))))</f>
        <v>Sierra de Gata</v>
      </c>
      <c r="E254" s="34" t="str">
        <f>IF(ISNA(IF(D253=D252,"",IF($E$4=zonas!$N$2,VLOOKUP(1+SUM($C$5:C253),zonas!$O$2:$Q$420,2,FALSE),IF($E$4=zonas!$T$2,VLOOKUP(1+SUM($C$5:C253),zonas!$U$2:$W$420,2,FALSE),VLOOKUP(1+SUM($C$5:C253),zonas!$Z$2:$AB$420,2,FALSE)))))=TRUE,"",IF(D253=D252,"",IF($E$4=zonas!$N$2,VLOOKUP(1+SUM($C$5:C253),zonas!$O$2:$Q$420,2,FALSE),IF($E$4=zonas!$T$2,VLOOKUP(1+SUM($C$5:C253),zonas!$U$2:$W$420,2,FALSE),VLOOKUP(1+SUM($C$5:C253),zonas!$Z$2:$AB$420,2,FALSE)))))</f>
        <v/>
      </c>
      <c r="F254" t="str">
        <f>IF(ISNA(IF($E$4=zonas!$N$2,VLOOKUP(B252,zonas!$O249:$Q$420,3,FALSE),IF($E$4=zonas!$T$2,VLOOKUP(B252,zonas!$U249:$W$420,3,FALSE),VLOOKUP(B252,zonas!$Z249:$AB$420,3,FALSE))))=TRUE,"",IF($E$4=zonas!$N$2,VLOOKUP(B252,zonas!$O249:$Q$420,3,FALSE),IF($E$4=zonas!$T$2,VLOOKUP(B252,zonas!$U249:$W$420,3,FALSE),VLOOKUP(B252,zonas!$Z249:$AB$420,3,FALSE))))</f>
        <v>Acebo</v>
      </c>
    </row>
    <row r="255" spans="1:6" ht="15.6" x14ac:dyDescent="0.3">
      <c r="A255" s="31">
        <f t="shared" si="7"/>
        <v>0</v>
      </c>
      <c r="B255" s="31">
        <f>+SUM($A$5:A255)</f>
        <v>21</v>
      </c>
      <c r="C255" s="31">
        <f t="shared" si="8"/>
        <v>0</v>
      </c>
      <c r="D255" s="31" t="str">
        <f>IF(ISNA(IF($E$4=zonas!$N$2,VLOOKUP(1+SUM($C$5:C255),zonas!$O$2:$Q$420,2,FALSE),IF($E$4=zonas!$T$2,VLOOKUP(1+SUM($C$5:C255),zonas!$U$2:$W$420,2,FALSE),VLOOKUP(1+SUM($C$5:C255),zonas!$Z$2:$AB$420,2,FALSE))))=TRUE,"",IF($E$4=zonas!$N$2,VLOOKUP(1+SUM($C$5:C255),zonas!$O$2:$Q$420,2,FALSE),IF($E$4=zonas!$T$2,VLOOKUP(1+SUM($C$5:C255),zonas!$U$2:$W$420,2,FALSE),VLOOKUP(1+SUM($C$5:C255),zonas!$Z$2:$AB$420,2,FALSE))))</f>
        <v>Sierra de Gata</v>
      </c>
      <c r="E255" s="34" t="str">
        <f>IF(ISNA(IF(D254=D253,"",IF($E$4=zonas!$N$2,VLOOKUP(1+SUM($C$5:C254),zonas!$O$2:$Q$420,2,FALSE),IF($E$4=zonas!$T$2,VLOOKUP(1+SUM($C$5:C254),zonas!$U$2:$W$420,2,FALSE),VLOOKUP(1+SUM($C$5:C254),zonas!$Z$2:$AB$420,2,FALSE)))))=TRUE,"",IF(D254=D253,"",IF($E$4=zonas!$N$2,VLOOKUP(1+SUM($C$5:C254),zonas!$O$2:$Q$420,2,FALSE),IF($E$4=zonas!$T$2,VLOOKUP(1+SUM($C$5:C254),zonas!$U$2:$W$420,2,FALSE),VLOOKUP(1+SUM($C$5:C254),zonas!$Z$2:$AB$420,2,FALSE)))))</f>
        <v/>
      </c>
      <c r="F255" t="str">
        <f>IF(ISNA(IF($E$4=zonas!$N$2,VLOOKUP(B253,zonas!$O250:$Q$420,3,FALSE),IF($E$4=zonas!$T$2,VLOOKUP(B253,zonas!$U250:$W$420,3,FALSE),VLOOKUP(B253,zonas!$Z250:$AB$420,3,FALSE))))=TRUE,"",IF($E$4=zonas!$N$2,VLOOKUP(B253,zonas!$O250:$Q$420,3,FALSE),IF($E$4=zonas!$T$2,VLOOKUP(B253,zonas!$U250:$W$420,3,FALSE),VLOOKUP(B253,zonas!$Z250:$AB$420,3,FALSE))))</f>
        <v>Cadalso</v>
      </c>
    </row>
    <row r="256" spans="1:6" ht="15.6" x14ac:dyDescent="0.3">
      <c r="A256" s="31">
        <f t="shared" si="7"/>
        <v>0</v>
      </c>
      <c r="B256" s="31">
        <f>+SUM($A$5:A256)</f>
        <v>21</v>
      </c>
      <c r="C256" s="31">
        <f t="shared" si="8"/>
        <v>0</v>
      </c>
      <c r="D256" s="31" t="str">
        <f>IF(ISNA(IF($E$4=zonas!$N$2,VLOOKUP(1+SUM($C$5:C256),zonas!$O$2:$Q$420,2,FALSE),IF($E$4=zonas!$T$2,VLOOKUP(1+SUM($C$5:C256),zonas!$U$2:$W$420,2,FALSE),VLOOKUP(1+SUM($C$5:C256),zonas!$Z$2:$AB$420,2,FALSE))))=TRUE,"",IF($E$4=zonas!$N$2,VLOOKUP(1+SUM($C$5:C256),zonas!$O$2:$Q$420,2,FALSE),IF($E$4=zonas!$T$2,VLOOKUP(1+SUM($C$5:C256),zonas!$U$2:$W$420,2,FALSE),VLOOKUP(1+SUM($C$5:C256),zonas!$Z$2:$AB$420,2,FALSE))))</f>
        <v>Sierra de Gata</v>
      </c>
      <c r="E256" s="34" t="str">
        <f>IF(ISNA(IF(D255=D254,"",IF($E$4=zonas!$N$2,VLOOKUP(1+SUM($C$5:C255),zonas!$O$2:$Q$420,2,FALSE),IF($E$4=zonas!$T$2,VLOOKUP(1+SUM($C$5:C255),zonas!$U$2:$W$420,2,FALSE),VLOOKUP(1+SUM($C$5:C255),zonas!$Z$2:$AB$420,2,FALSE)))))=TRUE,"",IF(D255=D254,"",IF($E$4=zonas!$N$2,VLOOKUP(1+SUM($C$5:C255),zonas!$O$2:$Q$420,2,FALSE),IF($E$4=zonas!$T$2,VLOOKUP(1+SUM($C$5:C255),zonas!$U$2:$W$420,2,FALSE),VLOOKUP(1+SUM($C$5:C255),zonas!$Z$2:$AB$420,2,FALSE)))))</f>
        <v/>
      </c>
      <c r="F256" t="str">
        <f>IF(ISNA(IF($E$4=zonas!$N$2,VLOOKUP(B254,zonas!$O251:$Q$420,3,FALSE),IF($E$4=zonas!$T$2,VLOOKUP(B254,zonas!$U251:$W$420,3,FALSE),VLOOKUP(B254,zonas!$Z251:$AB$420,3,FALSE))))=TRUE,"",IF($E$4=zonas!$N$2,VLOOKUP(B254,zonas!$O251:$Q$420,3,FALSE),IF($E$4=zonas!$T$2,VLOOKUP(B254,zonas!$U251:$W$420,3,FALSE),VLOOKUP(B254,zonas!$Z251:$AB$420,3,FALSE))))</f>
        <v>Cilleros</v>
      </c>
    </row>
    <row r="257" spans="1:6" ht="15.6" x14ac:dyDescent="0.3">
      <c r="A257" s="31">
        <f t="shared" si="7"/>
        <v>0</v>
      </c>
      <c r="B257" s="31">
        <f>+SUM($A$5:A257)</f>
        <v>21</v>
      </c>
      <c r="C257" s="31">
        <f t="shared" si="8"/>
        <v>0</v>
      </c>
      <c r="D257" s="31" t="str">
        <f>IF(ISNA(IF($E$4=zonas!$N$2,VLOOKUP(1+SUM($C$5:C257),zonas!$O$2:$Q$420,2,FALSE),IF($E$4=zonas!$T$2,VLOOKUP(1+SUM($C$5:C257),zonas!$U$2:$W$420,2,FALSE),VLOOKUP(1+SUM($C$5:C257),zonas!$Z$2:$AB$420,2,FALSE))))=TRUE,"",IF($E$4=zonas!$N$2,VLOOKUP(1+SUM($C$5:C257),zonas!$O$2:$Q$420,2,FALSE),IF($E$4=zonas!$T$2,VLOOKUP(1+SUM($C$5:C257),zonas!$U$2:$W$420,2,FALSE),VLOOKUP(1+SUM($C$5:C257),zonas!$Z$2:$AB$420,2,FALSE))))</f>
        <v>Sierra de Gata</v>
      </c>
      <c r="E257" s="34" t="str">
        <f>IF(ISNA(IF(D256=D255,"",IF($E$4=zonas!$N$2,VLOOKUP(1+SUM($C$5:C256),zonas!$O$2:$Q$420,2,FALSE),IF($E$4=zonas!$T$2,VLOOKUP(1+SUM($C$5:C256),zonas!$U$2:$W$420,2,FALSE),VLOOKUP(1+SUM($C$5:C256),zonas!$Z$2:$AB$420,2,FALSE)))))=TRUE,"",IF(D256=D255,"",IF($E$4=zonas!$N$2,VLOOKUP(1+SUM($C$5:C256),zonas!$O$2:$Q$420,2,FALSE),IF($E$4=zonas!$T$2,VLOOKUP(1+SUM($C$5:C256),zonas!$U$2:$W$420,2,FALSE),VLOOKUP(1+SUM($C$5:C256),zonas!$Z$2:$AB$420,2,FALSE)))))</f>
        <v/>
      </c>
      <c r="F257" t="str">
        <f>IF(ISNA(IF($E$4=zonas!$N$2,VLOOKUP(B255,zonas!$O252:$Q$420,3,FALSE),IF($E$4=zonas!$T$2,VLOOKUP(B255,zonas!$U252:$W$420,3,FALSE),VLOOKUP(B255,zonas!$Z252:$AB$420,3,FALSE))))=TRUE,"",IF($E$4=zonas!$N$2,VLOOKUP(B255,zonas!$O252:$Q$420,3,FALSE),IF($E$4=zonas!$T$2,VLOOKUP(B255,zonas!$U252:$W$420,3,FALSE),VLOOKUP(B255,zonas!$Z252:$AB$420,3,FALSE))))</f>
        <v>Descargamaría</v>
      </c>
    </row>
    <row r="258" spans="1:6" ht="15.6" x14ac:dyDescent="0.3">
      <c r="A258" s="31">
        <f t="shared" si="7"/>
        <v>0</v>
      </c>
      <c r="B258" s="31">
        <f>+SUM($A$5:A258)</f>
        <v>21</v>
      </c>
      <c r="C258" s="31">
        <f t="shared" si="8"/>
        <v>0</v>
      </c>
      <c r="D258" s="31" t="str">
        <f>IF(ISNA(IF($E$4=zonas!$N$2,VLOOKUP(1+SUM($C$5:C258),zonas!$O$2:$Q$420,2,FALSE),IF($E$4=zonas!$T$2,VLOOKUP(1+SUM($C$5:C258),zonas!$U$2:$W$420,2,FALSE),VLOOKUP(1+SUM($C$5:C258),zonas!$Z$2:$AB$420,2,FALSE))))=TRUE,"",IF($E$4=zonas!$N$2,VLOOKUP(1+SUM($C$5:C258),zonas!$O$2:$Q$420,2,FALSE),IF($E$4=zonas!$T$2,VLOOKUP(1+SUM($C$5:C258),zonas!$U$2:$W$420,2,FALSE),VLOOKUP(1+SUM($C$5:C258),zonas!$Z$2:$AB$420,2,FALSE))))</f>
        <v>Sierra de Gata</v>
      </c>
      <c r="E258" s="34" t="str">
        <f>IF(ISNA(IF(D257=D256,"",IF($E$4=zonas!$N$2,VLOOKUP(1+SUM($C$5:C257),zonas!$O$2:$Q$420,2,FALSE),IF($E$4=zonas!$T$2,VLOOKUP(1+SUM($C$5:C257),zonas!$U$2:$W$420,2,FALSE),VLOOKUP(1+SUM($C$5:C257),zonas!$Z$2:$AB$420,2,FALSE)))))=TRUE,"",IF(D257=D256,"",IF($E$4=zonas!$N$2,VLOOKUP(1+SUM($C$5:C257),zonas!$O$2:$Q$420,2,FALSE),IF($E$4=zonas!$T$2,VLOOKUP(1+SUM($C$5:C257),zonas!$U$2:$W$420,2,FALSE),VLOOKUP(1+SUM($C$5:C257),zonas!$Z$2:$AB$420,2,FALSE)))))</f>
        <v/>
      </c>
      <c r="F258" t="str">
        <f>IF(ISNA(IF($E$4=zonas!$N$2,VLOOKUP(B256,zonas!$O253:$Q$420,3,FALSE),IF($E$4=zonas!$T$2,VLOOKUP(B256,zonas!$U253:$W$420,3,FALSE),VLOOKUP(B256,zonas!$Z253:$AB$420,3,FALSE))))=TRUE,"",IF($E$4=zonas!$N$2,VLOOKUP(B256,zonas!$O253:$Q$420,3,FALSE),IF($E$4=zonas!$T$2,VLOOKUP(B256,zonas!$U253:$W$420,3,FALSE),VLOOKUP(B256,zonas!$Z253:$AB$420,3,FALSE))))</f>
        <v>Eljas</v>
      </c>
    </row>
    <row r="259" spans="1:6" ht="15.6" x14ac:dyDescent="0.3">
      <c r="A259" s="31">
        <f t="shared" si="7"/>
        <v>0</v>
      </c>
      <c r="B259" s="31">
        <f>+SUM($A$5:A259)</f>
        <v>21</v>
      </c>
      <c r="C259" s="31">
        <f t="shared" si="8"/>
        <v>0</v>
      </c>
      <c r="D259" s="31" t="str">
        <f>IF(ISNA(IF($E$4=zonas!$N$2,VLOOKUP(1+SUM($C$5:C259),zonas!$O$2:$Q$420,2,FALSE),IF($E$4=zonas!$T$2,VLOOKUP(1+SUM($C$5:C259),zonas!$U$2:$W$420,2,FALSE),VLOOKUP(1+SUM($C$5:C259),zonas!$Z$2:$AB$420,2,FALSE))))=TRUE,"",IF($E$4=zonas!$N$2,VLOOKUP(1+SUM($C$5:C259),zonas!$O$2:$Q$420,2,FALSE),IF($E$4=zonas!$T$2,VLOOKUP(1+SUM($C$5:C259),zonas!$U$2:$W$420,2,FALSE),VLOOKUP(1+SUM($C$5:C259),zonas!$Z$2:$AB$420,2,FALSE))))</f>
        <v>Sierra de Gata</v>
      </c>
      <c r="E259" s="34" t="str">
        <f>IF(ISNA(IF(D258=D257,"",IF($E$4=zonas!$N$2,VLOOKUP(1+SUM($C$5:C258),zonas!$O$2:$Q$420,2,FALSE),IF($E$4=zonas!$T$2,VLOOKUP(1+SUM($C$5:C258),zonas!$U$2:$W$420,2,FALSE),VLOOKUP(1+SUM($C$5:C258),zonas!$Z$2:$AB$420,2,FALSE)))))=TRUE,"",IF(D258=D257,"",IF($E$4=zonas!$N$2,VLOOKUP(1+SUM($C$5:C258),zonas!$O$2:$Q$420,2,FALSE),IF($E$4=zonas!$T$2,VLOOKUP(1+SUM($C$5:C258),zonas!$U$2:$W$420,2,FALSE),VLOOKUP(1+SUM($C$5:C258),zonas!$Z$2:$AB$420,2,FALSE)))))</f>
        <v/>
      </c>
      <c r="F259" t="str">
        <f>IF(ISNA(IF($E$4=zonas!$N$2,VLOOKUP(B257,zonas!$O254:$Q$420,3,FALSE),IF($E$4=zonas!$T$2,VLOOKUP(B257,zonas!$U254:$W$420,3,FALSE),VLOOKUP(B257,zonas!$Z254:$AB$420,3,FALSE))))=TRUE,"",IF($E$4=zonas!$N$2,VLOOKUP(B257,zonas!$O254:$Q$420,3,FALSE),IF($E$4=zonas!$T$2,VLOOKUP(B257,zonas!$U254:$W$420,3,FALSE),VLOOKUP(B257,zonas!$Z254:$AB$420,3,FALSE))))</f>
        <v>Gata</v>
      </c>
    </row>
    <row r="260" spans="1:6" ht="15.6" x14ac:dyDescent="0.3">
      <c r="A260" s="31">
        <f t="shared" si="7"/>
        <v>0</v>
      </c>
      <c r="B260" s="31">
        <f>+SUM($A$5:A260)</f>
        <v>21</v>
      </c>
      <c r="C260" s="31">
        <f t="shared" si="8"/>
        <v>0</v>
      </c>
      <c r="D260" s="31" t="str">
        <f>IF(ISNA(IF($E$4=zonas!$N$2,VLOOKUP(1+SUM($C$5:C260),zonas!$O$2:$Q$420,2,FALSE),IF($E$4=zonas!$T$2,VLOOKUP(1+SUM($C$5:C260),zonas!$U$2:$W$420,2,FALSE),VLOOKUP(1+SUM($C$5:C260),zonas!$Z$2:$AB$420,2,FALSE))))=TRUE,"",IF($E$4=zonas!$N$2,VLOOKUP(1+SUM($C$5:C260),zonas!$O$2:$Q$420,2,FALSE),IF($E$4=zonas!$T$2,VLOOKUP(1+SUM($C$5:C260),zonas!$U$2:$W$420,2,FALSE),VLOOKUP(1+SUM($C$5:C260),zonas!$Z$2:$AB$420,2,FALSE))))</f>
        <v>Sierra de Gata</v>
      </c>
      <c r="E260" s="34" t="str">
        <f>IF(ISNA(IF(D259=D258,"",IF($E$4=zonas!$N$2,VLOOKUP(1+SUM($C$5:C259),zonas!$O$2:$Q$420,2,FALSE),IF($E$4=zonas!$T$2,VLOOKUP(1+SUM($C$5:C259),zonas!$U$2:$W$420,2,FALSE),VLOOKUP(1+SUM($C$5:C259),zonas!$Z$2:$AB$420,2,FALSE)))))=TRUE,"",IF(D259=D258,"",IF($E$4=zonas!$N$2,VLOOKUP(1+SUM($C$5:C259),zonas!$O$2:$Q$420,2,FALSE),IF($E$4=zonas!$T$2,VLOOKUP(1+SUM($C$5:C259),zonas!$U$2:$W$420,2,FALSE),VLOOKUP(1+SUM($C$5:C259),zonas!$Z$2:$AB$420,2,FALSE)))))</f>
        <v/>
      </c>
      <c r="F260" t="str">
        <f>IF(ISNA(IF($E$4=zonas!$N$2,VLOOKUP(B258,zonas!$O255:$Q$420,3,FALSE),IF($E$4=zonas!$T$2,VLOOKUP(B258,zonas!$U255:$W$420,3,FALSE),VLOOKUP(B258,zonas!$Z255:$AB$420,3,FALSE))))=TRUE,"",IF($E$4=zonas!$N$2,VLOOKUP(B258,zonas!$O255:$Q$420,3,FALSE),IF($E$4=zonas!$T$2,VLOOKUP(B258,zonas!$U255:$W$420,3,FALSE),VLOOKUP(B258,zonas!$Z255:$AB$420,3,FALSE))))</f>
        <v>Hernán-Pérez</v>
      </c>
    </row>
    <row r="261" spans="1:6" ht="15.6" x14ac:dyDescent="0.3">
      <c r="A261" s="31">
        <f t="shared" ref="A261:A324" si="9">+IF(ISNA(IF(D261=D260,0,1))=TRUE,"",IF(D261=D260,0,1))</f>
        <v>0</v>
      </c>
      <c r="B261" s="31">
        <f>+SUM($A$5:A261)</f>
        <v>21</v>
      </c>
      <c r="C261" s="31">
        <f t="shared" ref="C261:C324" si="10">+IF(F262="",1,0)</f>
        <v>0</v>
      </c>
      <c r="D261" s="31" t="str">
        <f>IF(ISNA(IF($E$4=zonas!$N$2,VLOOKUP(1+SUM($C$5:C261),zonas!$O$2:$Q$420,2,FALSE),IF($E$4=zonas!$T$2,VLOOKUP(1+SUM($C$5:C261),zonas!$U$2:$W$420,2,FALSE),VLOOKUP(1+SUM($C$5:C261),zonas!$Z$2:$AB$420,2,FALSE))))=TRUE,"",IF($E$4=zonas!$N$2,VLOOKUP(1+SUM($C$5:C261),zonas!$O$2:$Q$420,2,FALSE),IF($E$4=zonas!$T$2,VLOOKUP(1+SUM($C$5:C261),zonas!$U$2:$W$420,2,FALSE),VLOOKUP(1+SUM($C$5:C261),zonas!$Z$2:$AB$420,2,FALSE))))</f>
        <v>Sierra de Gata</v>
      </c>
      <c r="E261" s="34" t="str">
        <f>IF(ISNA(IF(D260=D259,"",IF($E$4=zonas!$N$2,VLOOKUP(1+SUM($C$5:C260),zonas!$O$2:$Q$420,2,FALSE),IF($E$4=zonas!$T$2,VLOOKUP(1+SUM($C$5:C260),zonas!$U$2:$W$420,2,FALSE),VLOOKUP(1+SUM($C$5:C260),zonas!$Z$2:$AB$420,2,FALSE)))))=TRUE,"",IF(D260=D259,"",IF($E$4=zonas!$N$2,VLOOKUP(1+SUM($C$5:C260),zonas!$O$2:$Q$420,2,FALSE),IF($E$4=zonas!$T$2,VLOOKUP(1+SUM($C$5:C260),zonas!$U$2:$W$420,2,FALSE),VLOOKUP(1+SUM($C$5:C260),zonas!$Z$2:$AB$420,2,FALSE)))))</f>
        <v/>
      </c>
      <c r="F261" t="str">
        <f>IF(ISNA(IF($E$4=zonas!$N$2,VLOOKUP(B259,zonas!$O256:$Q$420,3,FALSE),IF($E$4=zonas!$T$2,VLOOKUP(B259,zonas!$U256:$W$420,3,FALSE),VLOOKUP(B259,zonas!$Z256:$AB$420,3,FALSE))))=TRUE,"",IF($E$4=zonas!$N$2,VLOOKUP(B259,zonas!$O256:$Q$420,3,FALSE),IF($E$4=zonas!$T$2,VLOOKUP(B259,zonas!$U256:$W$420,3,FALSE),VLOOKUP(B259,zonas!$Z256:$AB$420,3,FALSE))))</f>
        <v>Hoyos</v>
      </c>
    </row>
    <row r="262" spans="1:6" ht="15.6" x14ac:dyDescent="0.3">
      <c r="A262" s="31">
        <f t="shared" si="9"/>
        <v>0</v>
      </c>
      <c r="B262" s="31">
        <f>+SUM($A$5:A262)</f>
        <v>21</v>
      </c>
      <c r="C262" s="31">
        <f t="shared" si="10"/>
        <v>0</v>
      </c>
      <c r="D262" s="31" t="str">
        <f>IF(ISNA(IF($E$4=zonas!$N$2,VLOOKUP(1+SUM($C$5:C262),zonas!$O$2:$Q$420,2,FALSE),IF($E$4=zonas!$T$2,VLOOKUP(1+SUM($C$5:C262),zonas!$U$2:$W$420,2,FALSE),VLOOKUP(1+SUM($C$5:C262),zonas!$Z$2:$AB$420,2,FALSE))))=TRUE,"",IF($E$4=zonas!$N$2,VLOOKUP(1+SUM($C$5:C262),zonas!$O$2:$Q$420,2,FALSE),IF($E$4=zonas!$T$2,VLOOKUP(1+SUM($C$5:C262),zonas!$U$2:$W$420,2,FALSE),VLOOKUP(1+SUM($C$5:C262),zonas!$Z$2:$AB$420,2,FALSE))))</f>
        <v>Sierra de Gata</v>
      </c>
      <c r="E262" s="34" t="str">
        <f>IF(ISNA(IF(D261=D260,"",IF($E$4=zonas!$N$2,VLOOKUP(1+SUM($C$5:C261),zonas!$O$2:$Q$420,2,FALSE),IF($E$4=zonas!$T$2,VLOOKUP(1+SUM($C$5:C261),zonas!$U$2:$W$420,2,FALSE),VLOOKUP(1+SUM($C$5:C261),zonas!$Z$2:$AB$420,2,FALSE)))))=TRUE,"",IF(D261=D260,"",IF($E$4=zonas!$N$2,VLOOKUP(1+SUM($C$5:C261),zonas!$O$2:$Q$420,2,FALSE),IF($E$4=zonas!$T$2,VLOOKUP(1+SUM($C$5:C261),zonas!$U$2:$W$420,2,FALSE),VLOOKUP(1+SUM($C$5:C261),zonas!$Z$2:$AB$420,2,FALSE)))))</f>
        <v/>
      </c>
      <c r="F262" t="str">
        <f>IF(ISNA(IF($E$4=zonas!$N$2,VLOOKUP(B260,zonas!$O257:$Q$420,3,FALSE),IF($E$4=zonas!$T$2,VLOOKUP(B260,zonas!$U257:$W$420,3,FALSE),VLOOKUP(B260,zonas!$Z257:$AB$420,3,FALSE))))=TRUE,"",IF($E$4=zonas!$N$2,VLOOKUP(B260,zonas!$O257:$Q$420,3,FALSE),IF($E$4=zonas!$T$2,VLOOKUP(B260,zonas!$U257:$W$420,3,FALSE),VLOOKUP(B260,zonas!$Z257:$AB$420,3,FALSE))))</f>
        <v>Moraleja</v>
      </c>
    </row>
    <row r="263" spans="1:6" ht="15.6" x14ac:dyDescent="0.3">
      <c r="A263" s="31">
        <f t="shared" si="9"/>
        <v>0</v>
      </c>
      <c r="B263" s="31">
        <f>+SUM($A$5:A263)</f>
        <v>21</v>
      </c>
      <c r="C263" s="31">
        <f t="shared" si="10"/>
        <v>0</v>
      </c>
      <c r="D263" s="31" t="str">
        <f>IF(ISNA(IF($E$4=zonas!$N$2,VLOOKUP(1+SUM($C$5:C263),zonas!$O$2:$Q$420,2,FALSE),IF($E$4=zonas!$T$2,VLOOKUP(1+SUM($C$5:C263),zonas!$U$2:$W$420,2,FALSE),VLOOKUP(1+SUM($C$5:C263),zonas!$Z$2:$AB$420,2,FALSE))))=TRUE,"",IF($E$4=zonas!$N$2,VLOOKUP(1+SUM($C$5:C263),zonas!$O$2:$Q$420,2,FALSE),IF($E$4=zonas!$T$2,VLOOKUP(1+SUM($C$5:C263),zonas!$U$2:$W$420,2,FALSE),VLOOKUP(1+SUM($C$5:C263),zonas!$Z$2:$AB$420,2,FALSE))))</f>
        <v>Sierra de Gata</v>
      </c>
      <c r="E263" s="34" t="str">
        <f>IF(ISNA(IF(D262=D261,"",IF($E$4=zonas!$N$2,VLOOKUP(1+SUM($C$5:C262),zonas!$O$2:$Q$420,2,FALSE),IF($E$4=zonas!$T$2,VLOOKUP(1+SUM($C$5:C262),zonas!$U$2:$W$420,2,FALSE),VLOOKUP(1+SUM($C$5:C262),zonas!$Z$2:$AB$420,2,FALSE)))))=TRUE,"",IF(D262=D261,"",IF($E$4=zonas!$N$2,VLOOKUP(1+SUM($C$5:C262),zonas!$O$2:$Q$420,2,FALSE),IF($E$4=zonas!$T$2,VLOOKUP(1+SUM($C$5:C262),zonas!$U$2:$W$420,2,FALSE),VLOOKUP(1+SUM($C$5:C262),zonas!$Z$2:$AB$420,2,FALSE)))))</f>
        <v/>
      </c>
      <c r="F263" t="str">
        <f>IF(ISNA(IF($E$4=zonas!$N$2,VLOOKUP(B261,zonas!$O258:$Q$420,3,FALSE),IF($E$4=zonas!$T$2,VLOOKUP(B261,zonas!$U258:$W$420,3,FALSE),VLOOKUP(B261,zonas!$Z258:$AB$420,3,FALSE))))=TRUE,"",IF($E$4=zonas!$N$2,VLOOKUP(B261,zonas!$O258:$Q$420,3,FALSE),IF($E$4=zonas!$T$2,VLOOKUP(B261,zonas!$U258:$W$420,3,FALSE),VLOOKUP(B261,zonas!$Z258:$AB$420,3,FALSE))))</f>
        <v>Perales del Puerto</v>
      </c>
    </row>
    <row r="264" spans="1:6" ht="15.6" x14ac:dyDescent="0.3">
      <c r="A264" s="31">
        <f t="shared" si="9"/>
        <v>0</v>
      </c>
      <c r="B264" s="31">
        <f>+SUM($A$5:A264)</f>
        <v>21</v>
      </c>
      <c r="C264" s="31">
        <f t="shared" si="10"/>
        <v>0</v>
      </c>
      <c r="D264" s="31" t="str">
        <f>IF(ISNA(IF($E$4=zonas!$N$2,VLOOKUP(1+SUM($C$5:C264),zonas!$O$2:$Q$420,2,FALSE),IF($E$4=zonas!$T$2,VLOOKUP(1+SUM($C$5:C264),zonas!$U$2:$W$420,2,FALSE),VLOOKUP(1+SUM($C$5:C264),zonas!$Z$2:$AB$420,2,FALSE))))=TRUE,"",IF($E$4=zonas!$N$2,VLOOKUP(1+SUM($C$5:C264),zonas!$O$2:$Q$420,2,FALSE),IF($E$4=zonas!$T$2,VLOOKUP(1+SUM($C$5:C264),zonas!$U$2:$W$420,2,FALSE),VLOOKUP(1+SUM($C$5:C264),zonas!$Z$2:$AB$420,2,FALSE))))</f>
        <v>Sierra de Gata</v>
      </c>
      <c r="E264" s="34" t="str">
        <f>IF(ISNA(IF(D263=D262,"",IF($E$4=zonas!$N$2,VLOOKUP(1+SUM($C$5:C263),zonas!$O$2:$Q$420,2,FALSE),IF($E$4=zonas!$T$2,VLOOKUP(1+SUM($C$5:C263),zonas!$U$2:$W$420,2,FALSE),VLOOKUP(1+SUM($C$5:C263),zonas!$Z$2:$AB$420,2,FALSE)))))=TRUE,"",IF(D263=D262,"",IF($E$4=zonas!$N$2,VLOOKUP(1+SUM($C$5:C263),zonas!$O$2:$Q$420,2,FALSE),IF($E$4=zonas!$T$2,VLOOKUP(1+SUM($C$5:C263),zonas!$U$2:$W$420,2,FALSE),VLOOKUP(1+SUM($C$5:C263),zonas!$Z$2:$AB$420,2,FALSE)))))</f>
        <v/>
      </c>
      <c r="F264" t="str">
        <f>IF(ISNA(IF($E$4=zonas!$N$2,VLOOKUP(B262,zonas!$O259:$Q$420,3,FALSE),IF($E$4=zonas!$T$2,VLOOKUP(B262,zonas!$U259:$W$420,3,FALSE),VLOOKUP(B262,zonas!$Z259:$AB$420,3,FALSE))))=TRUE,"",IF($E$4=zonas!$N$2,VLOOKUP(B262,zonas!$O259:$Q$420,3,FALSE),IF($E$4=zonas!$T$2,VLOOKUP(B262,zonas!$U259:$W$420,3,FALSE),VLOOKUP(B262,zonas!$Z259:$AB$420,3,FALSE))))</f>
        <v>Robledillo de Gata</v>
      </c>
    </row>
    <row r="265" spans="1:6" ht="15.6" x14ac:dyDescent="0.3">
      <c r="A265" s="31">
        <f t="shared" si="9"/>
        <v>0</v>
      </c>
      <c r="B265" s="31">
        <f>+SUM($A$5:A265)</f>
        <v>21</v>
      </c>
      <c r="C265" s="31">
        <f t="shared" si="10"/>
        <v>0</v>
      </c>
      <c r="D265" s="31" t="str">
        <f>IF(ISNA(IF($E$4=zonas!$N$2,VLOOKUP(1+SUM($C$5:C265),zonas!$O$2:$Q$420,2,FALSE),IF($E$4=zonas!$T$2,VLOOKUP(1+SUM($C$5:C265),zonas!$U$2:$W$420,2,FALSE),VLOOKUP(1+SUM($C$5:C265),zonas!$Z$2:$AB$420,2,FALSE))))=TRUE,"",IF($E$4=zonas!$N$2,VLOOKUP(1+SUM($C$5:C265),zonas!$O$2:$Q$420,2,FALSE),IF($E$4=zonas!$T$2,VLOOKUP(1+SUM($C$5:C265),zonas!$U$2:$W$420,2,FALSE),VLOOKUP(1+SUM($C$5:C265),zonas!$Z$2:$AB$420,2,FALSE))))</f>
        <v>Sierra de Gata</v>
      </c>
      <c r="E265" s="34" t="str">
        <f>IF(ISNA(IF(D264=D263,"",IF($E$4=zonas!$N$2,VLOOKUP(1+SUM($C$5:C264),zonas!$O$2:$Q$420,2,FALSE),IF($E$4=zonas!$T$2,VLOOKUP(1+SUM($C$5:C264),zonas!$U$2:$W$420,2,FALSE),VLOOKUP(1+SUM($C$5:C264),zonas!$Z$2:$AB$420,2,FALSE)))))=TRUE,"",IF(D264=D263,"",IF($E$4=zonas!$N$2,VLOOKUP(1+SUM($C$5:C264),zonas!$O$2:$Q$420,2,FALSE),IF($E$4=zonas!$T$2,VLOOKUP(1+SUM($C$5:C264),zonas!$U$2:$W$420,2,FALSE),VLOOKUP(1+SUM($C$5:C264),zonas!$Z$2:$AB$420,2,FALSE)))))</f>
        <v/>
      </c>
      <c r="F265" t="str">
        <f>IF(ISNA(IF($E$4=zonas!$N$2,VLOOKUP(B263,zonas!$O260:$Q$420,3,FALSE),IF($E$4=zonas!$T$2,VLOOKUP(B263,zonas!$U260:$W$420,3,FALSE),VLOOKUP(B263,zonas!$Z260:$AB$420,3,FALSE))))=TRUE,"",IF($E$4=zonas!$N$2,VLOOKUP(B263,zonas!$O260:$Q$420,3,FALSE),IF($E$4=zonas!$T$2,VLOOKUP(B263,zonas!$U260:$W$420,3,FALSE),VLOOKUP(B263,zonas!$Z260:$AB$420,3,FALSE))))</f>
        <v>San Martín de Trevejo</v>
      </c>
    </row>
    <row r="266" spans="1:6" ht="15.6" x14ac:dyDescent="0.3">
      <c r="A266" s="31">
        <f t="shared" si="9"/>
        <v>0</v>
      </c>
      <c r="B266" s="31">
        <f>+SUM($A$5:A266)</f>
        <v>21</v>
      </c>
      <c r="C266" s="31">
        <f t="shared" si="10"/>
        <v>0</v>
      </c>
      <c r="D266" s="31" t="str">
        <f>IF(ISNA(IF($E$4=zonas!$N$2,VLOOKUP(1+SUM($C$5:C266),zonas!$O$2:$Q$420,2,FALSE),IF($E$4=zonas!$T$2,VLOOKUP(1+SUM($C$5:C266),zonas!$U$2:$W$420,2,FALSE),VLOOKUP(1+SUM($C$5:C266),zonas!$Z$2:$AB$420,2,FALSE))))=TRUE,"",IF($E$4=zonas!$N$2,VLOOKUP(1+SUM($C$5:C266),zonas!$O$2:$Q$420,2,FALSE),IF($E$4=zonas!$T$2,VLOOKUP(1+SUM($C$5:C266),zonas!$U$2:$W$420,2,FALSE),VLOOKUP(1+SUM($C$5:C266),zonas!$Z$2:$AB$420,2,FALSE))))</f>
        <v>Sierra de Gata</v>
      </c>
      <c r="E266" s="34" t="str">
        <f>IF(ISNA(IF(D265=D264,"",IF($E$4=zonas!$N$2,VLOOKUP(1+SUM($C$5:C265),zonas!$O$2:$Q$420,2,FALSE),IF($E$4=zonas!$T$2,VLOOKUP(1+SUM($C$5:C265),zonas!$U$2:$W$420,2,FALSE),VLOOKUP(1+SUM($C$5:C265),zonas!$Z$2:$AB$420,2,FALSE)))))=TRUE,"",IF(D265=D264,"",IF($E$4=zonas!$N$2,VLOOKUP(1+SUM($C$5:C265),zonas!$O$2:$Q$420,2,FALSE),IF($E$4=zonas!$T$2,VLOOKUP(1+SUM($C$5:C265),zonas!$U$2:$W$420,2,FALSE),VLOOKUP(1+SUM($C$5:C265),zonas!$Z$2:$AB$420,2,FALSE)))))</f>
        <v/>
      </c>
      <c r="F266" t="str">
        <f>IF(ISNA(IF($E$4=zonas!$N$2,VLOOKUP(B264,zonas!$O261:$Q$420,3,FALSE),IF($E$4=zonas!$T$2,VLOOKUP(B264,zonas!$U261:$W$420,3,FALSE),VLOOKUP(B264,zonas!$Z261:$AB$420,3,FALSE))))=TRUE,"",IF($E$4=zonas!$N$2,VLOOKUP(B264,zonas!$O261:$Q$420,3,FALSE),IF($E$4=zonas!$T$2,VLOOKUP(B264,zonas!$U261:$W$420,3,FALSE),VLOOKUP(B264,zonas!$Z261:$AB$420,3,FALSE))))</f>
        <v>Santibáñez el Alto</v>
      </c>
    </row>
    <row r="267" spans="1:6" ht="15.6" x14ac:dyDescent="0.3">
      <c r="A267" s="31">
        <f t="shared" si="9"/>
        <v>0</v>
      </c>
      <c r="B267" s="31">
        <f>+SUM($A$5:A267)</f>
        <v>21</v>
      </c>
      <c r="C267" s="31">
        <f t="shared" si="10"/>
        <v>0</v>
      </c>
      <c r="D267" s="31" t="str">
        <f>IF(ISNA(IF($E$4=zonas!$N$2,VLOOKUP(1+SUM($C$5:C267),zonas!$O$2:$Q$420,2,FALSE),IF($E$4=zonas!$T$2,VLOOKUP(1+SUM($C$5:C267),zonas!$U$2:$W$420,2,FALSE),VLOOKUP(1+SUM($C$5:C267),zonas!$Z$2:$AB$420,2,FALSE))))=TRUE,"",IF($E$4=zonas!$N$2,VLOOKUP(1+SUM($C$5:C267),zonas!$O$2:$Q$420,2,FALSE),IF($E$4=zonas!$T$2,VLOOKUP(1+SUM($C$5:C267),zonas!$U$2:$W$420,2,FALSE),VLOOKUP(1+SUM($C$5:C267),zonas!$Z$2:$AB$420,2,FALSE))))</f>
        <v>Sierra de Gata</v>
      </c>
      <c r="E267" s="34" t="str">
        <f>IF(ISNA(IF(D266=D265,"",IF($E$4=zonas!$N$2,VLOOKUP(1+SUM($C$5:C266),zonas!$O$2:$Q$420,2,FALSE),IF($E$4=zonas!$T$2,VLOOKUP(1+SUM($C$5:C266),zonas!$U$2:$W$420,2,FALSE),VLOOKUP(1+SUM($C$5:C266),zonas!$Z$2:$AB$420,2,FALSE)))))=TRUE,"",IF(D266=D265,"",IF($E$4=zonas!$N$2,VLOOKUP(1+SUM($C$5:C266),zonas!$O$2:$Q$420,2,FALSE),IF($E$4=zonas!$T$2,VLOOKUP(1+SUM($C$5:C266),zonas!$U$2:$W$420,2,FALSE),VLOOKUP(1+SUM($C$5:C266),zonas!$Z$2:$AB$420,2,FALSE)))))</f>
        <v/>
      </c>
      <c r="F267" t="str">
        <f>IF(ISNA(IF($E$4=zonas!$N$2,VLOOKUP(B265,zonas!$O262:$Q$420,3,FALSE),IF($E$4=zonas!$T$2,VLOOKUP(B265,zonas!$U262:$W$420,3,FALSE),VLOOKUP(B265,zonas!$Z262:$AB$420,3,FALSE))))=TRUE,"",IF($E$4=zonas!$N$2,VLOOKUP(B265,zonas!$O262:$Q$420,3,FALSE),IF($E$4=zonas!$T$2,VLOOKUP(B265,zonas!$U262:$W$420,3,FALSE),VLOOKUP(B265,zonas!$Z262:$AB$420,3,FALSE))))</f>
        <v>Torre de Don Miguel</v>
      </c>
    </row>
    <row r="268" spans="1:6" ht="15.6" x14ac:dyDescent="0.3">
      <c r="A268" s="31">
        <f t="shared" si="9"/>
        <v>0</v>
      </c>
      <c r="B268" s="31">
        <f>+SUM($A$5:A268)</f>
        <v>21</v>
      </c>
      <c r="C268" s="31">
        <f t="shared" si="10"/>
        <v>0</v>
      </c>
      <c r="D268" s="31" t="str">
        <f>IF(ISNA(IF($E$4=zonas!$N$2,VLOOKUP(1+SUM($C$5:C268),zonas!$O$2:$Q$420,2,FALSE),IF($E$4=zonas!$T$2,VLOOKUP(1+SUM($C$5:C268),zonas!$U$2:$W$420,2,FALSE),VLOOKUP(1+SUM($C$5:C268),zonas!$Z$2:$AB$420,2,FALSE))))=TRUE,"",IF($E$4=zonas!$N$2,VLOOKUP(1+SUM($C$5:C268),zonas!$O$2:$Q$420,2,FALSE),IF($E$4=zonas!$T$2,VLOOKUP(1+SUM($C$5:C268),zonas!$U$2:$W$420,2,FALSE),VLOOKUP(1+SUM($C$5:C268),zonas!$Z$2:$AB$420,2,FALSE))))</f>
        <v>Sierra de Gata</v>
      </c>
      <c r="E268" s="34" t="str">
        <f>IF(ISNA(IF(D267=D266,"",IF($E$4=zonas!$N$2,VLOOKUP(1+SUM($C$5:C267),zonas!$O$2:$Q$420,2,FALSE),IF($E$4=zonas!$T$2,VLOOKUP(1+SUM($C$5:C267),zonas!$U$2:$W$420,2,FALSE),VLOOKUP(1+SUM($C$5:C267),zonas!$Z$2:$AB$420,2,FALSE)))))=TRUE,"",IF(D267=D266,"",IF($E$4=zonas!$N$2,VLOOKUP(1+SUM($C$5:C267),zonas!$O$2:$Q$420,2,FALSE),IF($E$4=zonas!$T$2,VLOOKUP(1+SUM($C$5:C267),zonas!$U$2:$W$420,2,FALSE),VLOOKUP(1+SUM($C$5:C267),zonas!$Z$2:$AB$420,2,FALSE)))))</f>
        <v/>
      </c>
      <c r="F268" t="str">
        <f>IF(ISNA(IF($E$4=zonas!$N$2,VLOOKUP(B266,zonas!$O263:$Q$420,3,FALSE),IF($E$4=zonas!$T$2,VLOOKUP(B266,zonas!$U263:$W$420,3,FALSE),VLOOKUP(B266,zonas!$Z263:$AB$420,3,FALSE))))=TRUE,"",IF($E$4=zonas!$N$2,VLOOKUP(B266,zonas!$O263:$Q$420,3,FALSE),IF($E$4=zonas!$T$2,VLOOKUP(B266,zonas!$U263:$W$420,3,FALSE),VLOOKUP(B266,zonas!$Z263:$AB$420,3,FALSE))))</f>
        <v>Torrecilla de los Ángeles</v>
      </c>
    </row>
    <row r="269" spans="1:6" ht="15.6" x14ac:dyDescent="0.3">
      <c r="A269" s="31">
        <f t="shared" si="9"/>
        <v>0</v>
      </c>
      <c r="B269" s="31">
        <f>+SUM($A$5:A269)</f>
        <v>21</v>
      </c>
      <c r="C269" s="31">
        <f t="shared" si="10"/>
        <v>0</v>
      </c>
      <c r="D269" s="31" t="str">
        <f>IF(ISNA(IF($E$4=zonas!$N$2,VLOOKUP(1+SUM($C$5:C269),zonas!$O$2:$Q$420,2,FALSE),IF($E$4=zonas!$T$2,VLOOKUP(1+SUM($C$5:C269),zonas!$U$2:$W$420,2,FALSE),VLOOKUP(1+SUM($C$5:C269),zonas!$Z$2:$AB$420,2,FALSE))))=TRUE,"",IF($E$4=zonas!$N$2,VLOOKUP(1+SUM($C$5:C269),zonas!$O$2:$Q$420,2,FALSE),IF($E$4=zonas!$T$2,VLOOKUP(1+SUM($C$5:C269),zonas!$U$2:$W$420,2,FALSE),VLOOKUP(1+SUM($C$5:C269),zonas!$Z$2:$AB$420,2,FALSE))))</f>
        <v>Sierra de Gata</v>
      </c>
      <c r="E269" s="34" t="str">
        <f>IF(ISNA(IF(D268=D267,"",IF($E$4=zonas!$N$2,VLOOKUP(1+SUM($C$5:C268),zonas!$O$2:$Q$420,2,FALSE),IF($E$4=zonas!$T$2,VLOOKUP(1+SUM($C$5:C268),zonas!$U$2:$W$420,2,FALSE),VLOOKUP(1+SUM($C$5:C268),zonas!$Z$2:$AB$420,2,FALSE)))))=TRUE,"",IF(D268=D267,"",IF($E$4=zonas!$N$2,VLOOKUP(1+SUM($C$5:C268),zonas!$O$2:$Q$420,2,FALSE),IF($E$4=zonas!$T$2,VLOOKUP(1+SUM($C$5:C268),zonas!$U$2:$W$420,2,FALSE),VLOOKUP(1+SUM($C$5:C268),zonas!$Z$2:$AB$420,2,FALSE)))))</f>
        <v/>
      </c>
      <c r="F269" t="str">
        <f>IF(ISNA(IF($E$4=zonas!$N$2,VLOOKUP(B267,zonas!$O264:$Q$420,3,FALSE),IF($E$4=zonas!$T$2,VLOOKUP(B267,zonas!$U264:$W$420,3,FALSE),VLOOKUP(B267,zonas!$Z264:$AB$420,3,FALSE))))=TRUE,"",IF($E$4=zonas!$N$2,VLOOKUP(B267,zonas!$O264:$Q$420,3,FALSE),IF($E$4=zonas!$T$2,VLOOKUP(B267,zonas!$U264:$W$420,3,FALSE),VLOOKUP(B267,zonas!$Z264:$AB$420,3,FALSE))))</f>
        <v>Valverde del Fresno</v>
      </c>
    </row>
    <row r="270" spans="1:6" ht="15.6" x14ac:dyDescent="0.3">
      <c r="A270" s="31">
        <f t="shared" si="9"/>
        <v>0</v>
      </c>
      <c r="B270" s="31">
        <f>+SUM($A$5:A270)</f>
        <v>21</v>
      </c>
      <c r="C270" s="31">
        <f t="shared" si="10"/>
        <v>0</v>
      </c>
      <c r="D270" s="31" t="str">
        <f>IF(ISNA(IF($E$4=zonas!$N$2,VLOOKUP(1+SUM($C$5:C270),zonas!$O$2:$Q$420,2,FALSE),IF($E$4=zonas!$T$2,VLOOKUP(1+SUM($C$5:C270),zonas!$U$2:$W$420,2,FALSE),VLOOKUP(1+SUM($C$5:C270),zonas!$Z$2:$AB$420,2,FALSE))))=TRUE,"",IF($E$4=zonas!$N$2,VLOOKUP(1+SUM($C$5:C270),zonas!$O$2:$Q$420,2,FALSE),IF($E$4=zonas!$T$2,VLOOKUP(1+SUM($C$5:C270),zonas!$U$2:$W$420,2,FALSE),VLOOKUP(1+SUM($C$5:C270),zonas!$Z$2:$AB$420,2,FALSE))))</f>
        <v>Sierra de Gata</v>
      </c>
      <c r="E270" s="34" t="str">
        <f>IF(ISNA(IF(D269=D268,"",IF($E$4=zonas!$N$2,VLOOKUP(1+SUM($C$5:C269),zonas!$O$2:$Q$420,2,FALSE),IF($E$4=zonas!$T$2,VLOOKUP(1+SUM($C$5:C269),zonas!$U$2:$W$420,2,FALSE),VLOOKUP(1+SUM($C$5:C269),zonas!$Z$2:$AB$420,2,FALSE)))))=TRUE,"",IF(D269=D268,"",IF($E$4=zonas!$N$2,VLOOKUP(1+SUM($C$5:C269),zonas!$O$2:$Q$420,2,FALSE),IF($E$4=zonas!$T$2,VLOOKUP(1+SUM($C$5:C269),zonas!$U$2:$W$420,2,FALSE),VLOOKUP(1+SUM($C$5:C269),zonas!$Z$2:$AB$420,2,FALSE)))))</f>
        <v/>
      </c>
      <c r="F270" t="str">
        <f>IF(ISNA(IF($E$4=zonas!$N$2,VLOOKUP(B268,zonas!$O265:$Q$420,3,FALSE),IF($E$4=zonas!$T$2,VLOOKUP(B268,zonas!$U265:$W$420,3,FALSE),VLOOKUP(B268,zonas!$Z265:$AB$420,3,FALSE))))=TRUE,"",IF($E$4=zonas!$N$2,VLOOKUP(B268,zonas!$O265:$Q$420,3,FALSE),IF($E$4=zonas!$T$2,VLOOKUP(B268,zonas!$U265:$W$420,3,FALSE),VLOOKUP(B268,zonas!$Z265:$AB$420,3,FALSE))))</f>
        <v>Vegaviana</v>
      </c>
    </row>
    <row r="271" spans="1:6" ht="15.6" x14ac:dyDescent="0.3">
      <c r="A271" s="31">
        <f t="shared" si="9"/>
        <v>0</v>
      </c>
      <c r="B271" s="31">
        <f>+SUM($A$5:A271)</f>
        <v>21</v>
      </c>
      <c r="C271" s="31">
        <f t="shared" si="10"/>
        <v>0</v>
      </c>
      <c r="D271" s="31" t="str">
        <f>IF(ISNA(IF($E$4=zonas!$N$2,VLOOKUP(1+SUM($C$5:C271),zonas!$O$2:$Q$420,2,FALSE),IF($E$4=zonas!$T$2,VLOOKUP(1+SUM($C$5:C271),zonas!$U$2:$W$420,2,FALSE),VLOOKUP(1+SUM($C$5:C271),zonas!$Z$2:$AB$420,2,FALSE))))=TRUE,"",IF($E$4=zonas!$N$2,VLOOKUP(1+SUM($C$5:C271),zonas!$O$2:$Q$420,2,FALSE),IF($E$4=zonas!$T$2,VLOOKUP(1+SUM($C$5:C271),zonas!$U$2:$W$420,2,FALSE),VLOOKUP(1+SUM($C$5:C271),zonas!$Z$2:$AB$420,2,FALSE))))</f>
        <v>Sierra de Gata</v>
      </c>
      <c r="E271" s="34" t="str">
        <f>IF(ISNA(IF(D270=D269,"",IF($E$4=zonas!$N$2,VLOOKUP(1+SUM($C$5:C270),zonas!$O$2:$Q$420,2,FALSE),IF($E$4=zonas!$T$2,VLOOKUP(1+SUM($C$5:C270),zonas!$U$2:$W$420,2,FALSE),VLOOKUP(1+SUM($C$5:C270),zonas!$Z$2:$AB$420,2,FALSE)))))=TRUE,"",IF(D270=D269,"",IF($E$4=zonas!$N$2,VLOOKUP(1+SUM($C$5:C270),zonas!$O$2:$Q$420,2,FALSE),IF($E$4=zonas!$T$2,VLOOKUP(1+SUM($C$5:C270),zonas!$U$2:$W$420,2,FALSE),VLOOKUP(1+SUM($C$5:C270),zonas!$Z$2:$AB$420,2,FALSE)))))</f>
        <v/>
      </c>
      <c r="F271" t="str">
        <f>IF(ISNA(IF($E$4=zonas!$N$2,VLOOKUP(B269,zonas!$O266:$Q$420,3,FALSE),IF($E$4=zonas!$T$2,VLOOKUP(B269,zonas!$U266:$W$420,3,FALSE),VLOOKUP(B269,zonas!$Z266:$AB$420,3,FALSE))))=TRUE,"",IF($E$4=zonas!$N$2,VLOOKUP(B269,zonas!$O266:$Q$420,3,FALSE),IF($E$4=zonas!$T$2,VLOOKUP(B269,zonas!$U266:$W$420,3,FALSE),VLOOKUP(B269,zonas!$Z266:$AB$420,3,FALSE))))</f>
        <v>Villamiel</v>
      </c>
    </row>
    <row r="272" spans="1:6" ht="15.6" x14ac:dyDescent="0.3">
      <c r="A272" s="31">
        <f t="shared" si="9"/>
        <v>0</v>
      </c>
      <c r="B272" s="31">
        <f>+SUM($A$5:A272)</f>
        <v>21</v>
      </c>
      <c r="C272" s="31">
        <f t="shared" si="10"/>
        <v>0</v>
      </c>
      <c r="D272" s="31" t="str">
        <f>IF(ISNA(IF($E$4=zonas!$N$2,VLOOKUP(1+SUM($C$5:C272),zonas!$O$2:$Q$420,2,FALSE),IF($E$4=zonas!$T$2,VLOOKUP(1+SUM($C$5:C272),zonas!$U$2:$W$420,2,FALSE),VLOOKUP(1+SUM($C$5:C272),zonas!$Z$2:$AB$420,2,FALSE))))=TRUE,"",IF($E$4=zonas!$N$2,VLOOKUP(1+SUM($C$5:C272),zonas!$O$2:$Q$420,2,FALSE),IF($E$4=zonas!$T$2,VLOOKUP(1+SUM($C$5:C272),zonas!$U$2:$W$420,2,FALSE),VLOOKUP(1+SUM($C$5:C272),zonas!$Z$2:$AB$420,2,FALSE))))</f>
        <v>Sierra de Gata</v>
      </c>
      <c r="E272" s="34" t="str">
        <f>IF(ISNA(IF(D271=D270,"",IF($E$4=zonas!$N$2,VLOOKUP(1+SUM($C$5:C271),zonas!$O$2:$Q$420,2,FALSE),IF($E$4=zonas!$T$2,VLOOKUP(1+SUM($C$5:C271),zonas!$U$2:$W$420,2,FALSE),VLOOKUP(1+SUM($C$5:C271),zonas!$Z$2:$AB$420,2,FALSE)))))=TRUE,"",IF(D271=D270,"",IF($E$4=zonas!$N$2,VLOOKUP(1+SUM($C$5:C271),zonas!$O$2:$Q$420,2,FALSE),IF($E$4=zonas!$T$2,VLOOKUP(1+SUM($C$5:C271),zonas!$U$2:$W$420,2,FALSE),VLOOKUP(1+SUM($C$5:C271),zonas!$Z$2:$AB$420,2,FALSE)))))</f>
        <v/>
      </c>
      <c r="F272" t="str">
        <f>IF(ISNA(IF($E$4=zonas!$N$2,VLOOKUP(B270,zonas!$O267:$Q$420,3,FALSE),IF($E$4=zonas!$T$2,VLOOKUP(B270,zonas!$U267:$W$420,3,FALSE),VLOOKUP(B270,zonas!$Z267:$AB$420,3,FALSE))))=TRUE,"",IF($E$4=zonas!$N$2,VLOOKUP(B270,zonas!$O267:$Q$420,3,FALSE),IF($E$4=zonas!$T$2,VLOOKUP(B270,zonas!$U267:$W$420,3,FALSE),VLOOKUP(B270,zonas!$Z267:$AB$420,3,FALSE))))</f>
        <v>Villanueva de la Sierra</v>
      </c>
    </row>
    <row r="273" spans="1:6" ht="15.6" x14ac:dyDescent="0.3">
      <c r="A273" s="31">
        <f t="shared" si="9"/>
        <v>1</v>
      </c>
      <c r="B273" s="31">
        <f>+SUM($A$5:A273)</f>
        <v>22</v>
      </c>
      <c r="C273" s="31">
        <f t="shared" si="10"/>
        <v>1</v>
      </c>
      <c r="D273" s="31" t="str">
        <f>IF(ISNA(IF($E$4=zonas!$N$2,VLOOKUP(1+SUM($C$5:C273),zonas!$O$2:$Q$420,2,FALSE),IF($E$4=zonas!$T$2,VLOOKUP(1+SUM($C$5:C273),zonas!$U$2:$W$420,2,FALSE),VLOOKUP(1+SUM($C$5:C273),zonas!$Z$2:$AB$420,2,FALSE))))=TRUE,"",IF($E$4=zonas!$N$2,VLOOKUP(1+SUM($C$5:C273),zonas!$O$2:$Q$420,2,FALSE),IF($E$4=zonas!$T$2,VLOOKUP(1+SUM($C$5:C273),zonas!$U$2:$W$420,2,FALSE),VLOOKUP(1+SUM($C$5:C273),zonas!$Z$2:$AB$420,2,FALSE))))</f>
        <v>Sierra de Montánchez</v>
      </c>
      <c r="E273" s="34" t="str">
        <f>IF(ISNA(IF(D272=D271,"",IF($E$4=zonas!$N$2,VLOOKUP(1+SUM($C$5:C272),zonas!$O$2:$Q$420,2,FALSE),IF($E$4=zonas!$T$2,VLOOKUP(1+SUM($C$5:C272),zonas!$U$2:$W$420,2,FALSE),VLOOKUP(1+SUM($C$5:C272),zonas!$Z$2:$AB$420,2,FALSE)))))=TRUE,"",IF(D272=D271,"",IF($E$4=zonas!$N$2,VLOOKUP(1+SUM($C$5:C272),zonas!$O$2:$Q$420,2,FALSE),IF($E$4=zonas!$T$2,VLOOKUP(1+SUM($C$5:C272),zonas!$U$2:$W$420,2,FALSE),VLOOKUP(1+SUM($C$5:C272),zonas!$Z$2:$AB$420,2,FALSE)))))</f>
        <v/>
      </c>
      <c r="F273" t="str">
        <f>IF(ISNA(IF($E$4=zonas!$N$2,VLOOKUP(B271,zonas!$O268:$Q$420,3,FALSE),IF($E$4=zonas!$T$2,VLOOKUP(B271,zonas!$U268:$W$420,3,FALSE),VLOOKUP(B271,zonas!$Z268:$AB$420,3,FALSE))))=TRUE,"",IF($E$4=zonas!$N$2,VLOOKUP(B271,zonas!$O268:$Q$420,3,FALSE),IF($E$4=zonas!$T$2,VLOOKUP(B271,zonas!$U268:$W$420,3,FALSE),VLOOKUP(B271,zonas!$Z268:$AB$420,3,FALSE))))</f>
        <v>Villasbuenas de Gata</v>
      </c>
    </row>
    <row r="274" spans="1:6" ht="15.6" x14ac:dyDescent="0.3">
      <c r="A274" s="31">
        <f t="shared" si="9"/>
        <v>0</v>
      </c>
      <c r="B274" s="31">
        <f>+SUM($A$5:A274)</f>
        <v>22</v>
      </c>
      <c r="C274" s="31">
        <f t="shared" si="10"/>
        <v>0</v>
      </c>
      <c r="D274" s="31" t="str">
        <f>IF(ISNA(IF($E$4=zonas!$N$2,VLOOKUP(1+SUM($C$5:C274),zonas!$O$2:$Q$420,2,FALSE),IF($E$4=zonas!$T$2,VLOOKUP(1+SUM($C$5:C274),zonas!$U$2:$W$420,2,FALSE),VLOOKUP(1+SUM($C$5:C274),zonas!$Z$2:$AB$420,2,FALSE))))=TRUE,"",IF($E$4=zonas!$N$2,VLOOKUP(1+SUM($C$5:C274),zonas!$O$2:$Q$420,2,FALSE),IF($E$4=zonas!$T$2,VLOOKUP(1+SUM($C$5:C274),zonas!$U$2:$W$420,2,FALSE),VLOOKUP(1+SUM($C$5:C274),zonas!$Z$2:$AB$420,2,FALSE))))</f>
        <v>Sierra de Montánchez</v>
      </c>
      <c r="E274" s="34" t="str">
        <f>IF(ISNA(IF(D273=D272,"",IF($E$4=zonas!$N$2,VLOOKUP(1+SUM($C$5:C273),zonas!$O$2:$Q$420,2,FALSE),IF($E$4=zonas!$T$2,VLOOKUP(1+SUM($C$5:C273),zonas!$U$2:$W$420,2,FALSE),VLOOKUP(1+SUM($C$5:C273),zonas!$Z$2:$AB$420,2,FALSE)))))=TRUE,"",IF(D273=D272,"",IF($E$4=zonas!$N$2,VLOOKUP(1+SUM($C$5:C273),zonas!$O$2:$Q$420,2,FALSE),IF($E$4=zonas!$T$2,VLOOKUP(1+SUM($C$5:C273),zonas!$U$2:$W$420,2,FALSE),VLOOKUP(1+SUM($C$5:C273),zonas!$Z$2:$AB$420,2,FALSE)))))</f>
        <v>Sierra de Montánchez</v>
      </c>
      <c r="F274" t="str">
        <f>IF(ISNA(IF($E$4=zonas!$N$2,VLOOKUP(B272,zonas!$O269:$Q$420,3,FALSE),IF($E$4=zonas!$T$2,VLOOKUP(B272,zonas!$U269:$W$420,3,FALSE),VLOOKUP(B272,zonas!$Z269:$AB$420,3,FALSE))))=TRUE,"",IF($E$4=zonas!$N$2,VLOOKUP(B272,zonas!$O269:$Q$420,3,FALSE),IF($E$4=zonas!$T$2,VLOOKUP(B272,zonas!$U269:$W$420,3,FALSE),VLOOKUP(B272,zonas!$Z269:$AB$420,3,FALSE))))</f>
        <v/>
      </c>
    </row>
    <row r="275" spans="1:6" ht="15.6" x14ac:dyDescent="0.3">
      <c r="A275" s="31">
        <f t="shared" si="9"/>
        <v>0</v>
      </c>
      <c r="B275" s="31">
        <f>+SUM($A$5:A275)</f>
        <v>22</v>
      </c>
      <c r="C275" s="31">
        <f t="shared" si="10"/>
        <v>0</v>
      </c>
      <c r="D275" s="31" t="str">
        <f>IF(ISNA(IF($E$4=zonas!$N$2,VLOOKUP(1+SUM($C$5:C275),zonas!$O$2:$Q$420,2,FALSE),IF($E$4=zonas!$T$2,VLOOKUP(1+SUM($C$5:C275),zonas!$U$2:$W$420,2,FALSE),VLOOKUP(1+SUM($C$5:C275),zonas!$Z$2:$AB$420,2,FALSE))))=TRUE,"",IF($E$4=zonas!$N$2,VLOOKUP(1+SUM($C$5:C275),zonas!$O$2:$Q$420,2,FALSE),IF($E$4=zonas!$T$2,VLOOKUP(1+SUM($C$5:C275),zonas!$U$2:$W$420,2,FALSE),VLOOKUP(1+SUM($C$5:C275),zonas!$Z$2:$AB$420,2,FALSE))))</f>
        <v>Sierra de Montánchez</v>
      </c>
      <c r="E275" s="34" t="str">
        <f>IF(ISNA(IF(D274=D273,"",IF($E$4=zonas!$N$2,VLOOKUP(1+SUM($C$5:C274),zonas!$O$2:$Q$420,2,FALSE),IF($E$4=zonas!$T$2,VLOOKUP(1+SUM($C$5:C274),zonas!$U$2:$W$420,2,FALSE),VLOOKUP(1+SUM($C$5:C274),zonas!$Z$2:$AB$420,2,FALSE)))))=TRUE,"",IF(D274=D273,"",IF($E$4=zonas!$N$2,VLOOKUP(1+SUM($C$5:C274),zonas!$O$2:$Q$420,2,FALSE),IF($E$4=zonas!$T$2,VLOOKUP(1+SUM($C$5:C274),zonas!$U$2:$W$420,2,FALSE),VLOOKUP(1+SUM($C$5:C274),zonas!$Z$2:$AB$420,2,FALSE)))))</f>
        <v/>
      </c>
      <c r="F275" t="str">
        <f>IF(ISNA(IF($E$4=zonas!$N$2,VLOOKUP(B273,zonas!$O270:$Q$420,3,FALSE),IF($E$4=zonas!$T$2,VLOOKUP(B273,zonas!$U270:$W$420,3,FALSE),VLOOKUP(B273,zonas!$Z270:$AB$420,3,FALSE))))=TRUE,"",IF($E$4=zonas!$N$2,VLOOKUP(B273,zonas!$O270:$Q$420,3,FALSE),IF($E$4=zonas!$T$2,VLOOKUP(B273,zonas!$U270:$W$420,3,FALSE),VLOOKUP(B273,zonas!$Z270:$AB$420,3,FALSE))))</f>
        <v>Albalá</v>
      </c>
    </row>
    <row r="276" spans="1:6" ht="15.6" x14ac:dyDescent="0.3">
      <c r="A276" s="31">
        <f t="shared" si="9"/>
        <v>0</v>
      </c>
      <c r="B276" s="31">
        <f>+SUM($A$5:A276)</f>
        <v>22</v>
      </c>
      <c r="C276" s="31">
        <f t="shared" si="10"/>
        <v>0</v>
      </c>
      <c r="D276" s="31" t="str">
        <f>IF(ISNA(IF($E$4=zonas!$N$2,VLOOKUP(1+SUM($C$5:C276),zonas!$O$2:$Q$420,2,FALSE),IF($E$4=zonas!$T$2,VLOOKUP(1+SUM($C$5:C276),zonas!$U$2:$W$420,2,FALSE),VLOOKUP(1+SUM($C$5:C276),zonas!$Z$2:$AB$420,2,FALSE))))=TRUE,"",IF($E$4=zonas!$N$2,VLOOKUP(1+SUM($C$5:C276),zonas!$O$2:$Q$420,2,FALSE),IF($E$4=zonas!$T$2,VLOOKUP(1+SUM($C$5:C276),zonas!$U$2:$W$420,2,FALSE),VLOOKUP(1+SUM($C$5:C276),zonas!$Z$2:$AB$420,2,FALSE))))</f>
        <v>Sierra de Montánchez</v>
      </c>
      <c r="E276" s="34" t="str">
        <f>IF(ISNA(IF(D275=D274,"",IF($E$4=zonas!$N$2,VLOOKUP(1+SUM($C$5:C275),zonas!$O$2:$Q$420,2,FALSE),IF($E$4=zonas!$T$2,VLOOKUP(1+SUM($C$5:C275),zonas!$U$2:$W$420,2,FALSE),VLOOKUP(1+SUM($C$5:C275),zonas!$Z$2:$AB$420,2,FALSE)))))=TRUE,"",IF(D275=D274,"",IF($E$4=zonas!$N$2,VLOOKUP(1+SUM($C$5:C275),zonas!$O$2:$Q$420,2,FALSE),IF($E$4=zonas!$T$2,VLOOKUP(1+SUM($C$5:C275),zonas!$U$2:$W$420,2,FALSE),VLOOKUP(1+SUM($C$5:C275),zonas!$Z$2:$AB$420,2,FALSE)))))</f>
        <v/>
      </c>
      <c r="F276" t="str">
        <f>IF(ISNA(IF($E$4=zonas!$N$2,VLOOKUP(B274,zonas!$O271:$Q$420,3,FALSE),IF($E$4=zonas!$T$2,VLOOKUP(B274,zonas!$U271:$W$420,3,FALSE),VLOOKUP(B274,zonas!$Z271:$AB$420,3,FALSE))))=TRUE,"",IF($E$4=zonas!$N$2,VLOOKUP(B274,zonas!$O271:$Q$420,3,FALSE),IF($E$4=zonas!$T$2,VLOOKUP(B274,zonas!$U271:$W$420,3,FALSE),VLOOKUP(B274,zonas!$Z271:$AB$420,3,FALSE))))</f>
        <v>Alcuéscar</v>
      </c>
    </row>
    <row r="277" spans="1:6" ht="15.6" x14ac:dyDescent="0.3">
      <c r="A277" s="31">
        <f t="shared" si="9"/>
        <v>0</v>
      </c>
      <c r="B277" s="31">
        <f>+SUM($A$5:A277)</f>
        <v>22</v>
      </c>
      <c r="C277" s="31">
        <f t="shared" si="10"/>
        <v>0</v>
      </c>
      <c r="D277" s="31" t="str">
        <f>IF(ISNA(IF($E$4=zonas!$N$2,VLOOKUP(1+SUM($C$5:C277),zonas!$O$2:$Q$420,2,FALSE),IF($E$4=zonas!$T$2,VLOOKUP(1+SUM($C$5:C277),zonas!$U$2:$W$420,2,FALSE),VLOOKUP(1+SUM($C$5:C277),zonas!$Z$2:$AB$420,2,FALSE))))=TRUE,"",IF($E$4=zonas!$N$2,VLOOKUP(1+SUM($C$5:C277),zonas!$O$2:$Q$420,2,FALSE),IF($E$4=zonas!$T$2,VLOOKUP(1+SUM($C$5:C277),zonas!$U$2:$W$420,2,FALSE),VLOOKUP(1+SUM($C$5:C277),zonas!$Z$2:$AB$420,2,FALSE))))</f>
        <v>Sierra de Montánchez</v>
      </c>
      <c r="E277" s="34" t="str">
        <f>IF(ISNA(IF(D276=D275,"",IF($E$4=zonas!$N$2,VLOOKUP(1+SUM($C$5:C276),zonas!$O$2:$Q$420,2,FALSE),IF($E$4=zonas!$T$2,VLOOKUP(1+SUM($C$5:C276),zonas!$U$2:$W$420,2,FALSE),VLOOKUP(1+SUM($C$5:C276),zonas!$Z$2:$AB$420,2,FALSE)))))=TRUE,"",IF(D276=D275,"",IF($E$4=zonas!$N$2,VLOOKUP(1+SUM($C$5:C276),zonas!$O$2:$Q$420,2,FALSE),IF($E$4=zonas!$T$2,VLOOKUP(1+SUM($C$5:C276),zonas!$U$2:$W$420,2,FALSE),VLOOKUP(1+SUM($C$5:C276),zonas!$Z$2:$AB$420,2,FALSE)))))</f>
        <v/>
      </c>
      <c r="F277" t="str">
        <f>IF(ISNA(IF($E$4=zonas!$N$2,VLOOKUP(B275,zonas!$O272:$Q$420,3,FALSE),IF($E$4=zonas!$T$2,VLOOKUP(B275,zonas!$U272:$W$420,3,FALSE),VLOOKUP(B275,zonas!$Z272:$AB$420,3,FALSE))))=TRUE,"",IF($E$4=zonas!$N$2,VLOOKUP(B275,zonas!$O272:$Q$420,3,FALSE),IF($E$4=zonas!$T$2,VLOOKUP(B275,zonas!$U272:$W$420,3,FALSE),VLOOKUP(B275,zonas!$Z272:$AB$420,3,FALSE))))</f>
        <v>Aldea del Cano</v>
      </c>
    </row>
    <row r="278" spans="1:6" ht="15.6" x14ac:dyDescent="0.3">
      <c r="A278" s="31">
        <f t="shared" si="9"/>
        <v>0</v>
      </c>
      <c r="B278" s="31">
        <f>+SUM($A$5:A278)</f>
        <v>22</v>
      </c>
      <c r="C278" s="31">
        <f t="shared" si="10"/>
        <v>0</v>
      </c>
      <c r="D278" s="31" t="str">
        <f>IF(ISNA(IF($E$4=zonas!$N$2,VLOOKUP(1+SUM($C$5:C278),zonas!$O$2:$Q$420,2,FALSE),IF($E$4=zonas!$T$2,VLOOKUP(1+SUM($C$5:C278),zonas!$U$2:$W$420,2,FALSE),VLOOKUP(1+SUM($C$5:C278),zonas!$Z$2:$AB$420,2,FALSE))))=TRUE,"",IF($E$4=zonas!$N$2,VLOOKUP(1+SUM($C$5:C278),zonas!$O$2:$Q$420,2,FALSE),IF($E$4=zonas!$T$2,VLOOKUP(1+SUM($C$5:C278),zonas!$U$2:$W$420,2,FALSE),VLOOKUP(1+SUM($C$5:C278),zonas!$Z$2:$AB$420,2,FALSE))))</f>
        <v>Sierra de Montánchez</v>
      </c>
      <c r="E278" s="34" t="str">
        <f>IF(ISNA(IF(D277=D276,"",IF($E$4=zonas!$N$2,VLOOKUP(1+SUM($C$5:C277),zonas!$O$2:$Q$420,2,FALSE),IF($E$4=zonas!$T$2,VLOOKUP(1+SUM($C$5:C277),zonas!$U$2:$W$420,2,FALSE),VLOOKUP(1+SUM($C$5:C277),zonas!$Z$2:$AB$420,2,FALSE)))))=TRUE,"",IF(D277=D276,"",IF($E$4=zonas!$N$2,VLOOKUP(1+SUM($C$5:C277),zonas!$O$2:$Q$420,2,FALSE),IF($E$4=zonas!$T$2,VLOOKUP(1+SUM($C$5:C277),zonas!$U$2:$W$420,2,FALSE),VLOOKUP(1+SUM($C$5:C277),zonas!$Z$2:$AB$420,2,FALSE)))))</f>
        <v/>
      </c>
      <c r="F278" t="str">
        <f>IF(ISNA(IF($E$4=zonas!$N$2,VLOOKUP(B276,zonas!$O273:$Q$420,3,FALSE),IF($E$4=zonas!$T$2,VLOOKUP(B276,zonas!$U273:$W$420,3,FALSE),VLOOKUP(B276,zonas!$Z273:$AB$420,3,FALSE))))=TRUE,"",IF($E$4=zonas!$N$2,VLOOKUP(B276,zonas!$O273:$Q$420,3,FALSE),IF($E$4=zonas!$T$2,VLOOKUP(B276,zonas!$U273:$W$420,3,FALSE),VLOOKUP(B276,zonas!$Z273:$AB$420,3,FALSE))))</f>
        <v>Almoharín</v>
      </c>
    </row>
    <row r="279" spans="1:6" ht="15.6" x14ac:dyDescent="0.3">
      <c r="A279" s="31">
        <f t="shared" si="9"/>
        <v>0</v>
      </c>
      <c r="B279" s="31">
        <f>+SUM($A$5:A279)</f>
        <v>22</v>
      </c>
      <c r="C279" s="31">
        <f t="shared" si="10"/>
        <v>0</v>
      </c>
      <c r="D279" s="31" t="str">
        <f>IF(ISNA(IF($E$4=zonas!$N$2,VLOOKUP(1+SUM($C$5:C279),zonas!$O$2:$Q$420,2,FALSE),IF($E$4=zonas!$T$2,VLOOKUP(1+SUM($C$5:C279),zonas!$U$2:$W$420,2,FALSE),VLOOKUP(1+SUM($C$5:C279),zonas!$Z$2:$AB$420,2,FALSE))))=TRUE,"",IF($E$4=zonas!$N$2,VLOOKUP(1+SUM($C$5:C279),zonas!$O$2:$Q$420,2,FALSE),IF($E$4=zonas!$T$2,VLOOKUP(1+SUM($C$5:C279),zonas!$U$2:$W$420,2,FALSE),VLOOKUP(1+SUM($C$5:C279),zonas!$Z$2:$AB$420,2,FALSE))))</f>
        <v>Sierra de Montánchez</v>
      </c>
      <c r="E279" s="34" t="str">
        <f>IF(ISNA(IF(D278=D277,"",IF($E$4=zonas!$N$2,VLOOKUP(1+SUM($C$5:C278),zonas!$O$2:$Q$420,2,FALSE),IF($E$4=zonas!$T$2,VLOOKUP(1+SUM($C$5:C278),zonas!$U$2:$W$420,2,FALSE),VLOOKUP(1+SUM($C$5:C278),zonas!$Z$2:$AB$420,2,FALSE)))))=TRUE,"",IF(D278=D277,"",IF($E$4=zonas!$N$2,VLOOKUP(1+SUM($C$5:C278),zonas!$O$2:$Q$420,2,FALSE),IF($E$4=zonas!$T$2,VLOOKUP(1+SUM($C$5:C278),zonas!$U$2:$W$420,2,FALSE),VLOOKUP(1+SUM($C$5:C278),zonas!$Z$2:$AB$420,2,FALSE)))))</f>
        <v/>
      </c>
      <c r="F279" t="str">
        <f>IF(ISNA(IF($E$4=zonas!$N$2,VLOOKUP(B277,zonas!$O274:$Q$420,3,FALSE),IF($E$4=zonas!$T$2,VLOOKUP(B277,zonas!$U274:$W$420,3,FALSE),VLOOKUP(B277,zonas!$Z274:$AB$420,3,FALSE))))=TRUE,"",IF($E$4=zonas!$N$2,VLOOKUP(B277,zonas!$O274:$Q$420,3,FALSE),IF($E$4=zonas!$T$2,VLOOKUP(B277,zonas!$U274:$W$420,3,FALSE),VLOOKUP(B277,zonas!$Z274:$AB$420,3,FALSE))))</f>
        <v>Arroyomolinos</v>
      </c>
    </row>
    <row r="280" spans="1:6" ht="15.6" x14ac:dyDescent="0.3">
      <c r="A280" s="31">
        <f t="shared" si="9"/>
        <v>0</v>
      </c>
      <c r="B280" s="31">
        <f>+SUM($A$5:A280)</f>
        <v>22</v>
      </c>
      <c r="C280" s="31">
        <f t="shared" si="10"/>
        <v>0</v>
      </c>
      <c r="D280" s="31" t="str">
        <f>IF(ISNA(IF($E$4=zonas!$N$2,VLOOKUP(1+SUM($C$5:C280),zonas!$O$2:$Q$420,2,FALSE),IF($E$4=zonas!$T$2,VLOOKUP(1+SUM($C$5:C280),zonas!$U$2:$W$420,2,FALSE),VLOOKUP(1+SUM($C$5:C280),zonas!$Z$2:$AB$420,2,FALSE))))=TRUE,"",IF($E$4=zonas!$N$2,VLOOKUP(1+SUM($C$5:C280),zonas!$O$2:$Q$420,2,FALSE),IF($E$4=zonas!$T$2,VLOOKUP(1+SUM($C$5:C280),zonas!$U$2:$W$420,2,FALSE),VLOOKUP(1+SUM($C$5:C280),zonas!$Z$2:$AB$420,2,FALSE))))</f>
        <v>Sierra de Montánchez</v>
      </c>
      <c r="E280" s="34" t="str">
        <f>IF(ISNA(IF(D279=D278,"",IF($E$4=zonas!$N$2,VLOOKUP(1+SUM($C$5:C279),zonas!$O$2:$Q$420,2,FALSE),IF($E$4=zonas!$T$2,VLOOKUP(1+SUM($C$5:C279),zonas!$U$2:$W$420,2,FALSE),VLOOKUP(1+SUM($C$5:C279),zonas!$Z$2:$AB$420,2,FALSE)))))=TRUE,"",IF(D279=D278,"",IF($E$4=zonas!$N$2,VLOOKUP(1+SUM($C$5:C279),zonas!$O$2:$Q$420,2,FALSE),IF($E$4=zonas!$T$2,VLOOKUP(1+SUM($C$5:C279),zonas!$U$2:$W$420,2,FALSE),VLOOKUP(1+SUM($C$5:C279),zonas!$Z$2:$AB$420,2,FALSE)))))</f>
        <v/>
      </c>
      <c r="F280" t="str">
        <f>IF(ISNA(IF($E$4=zonas!$N$2,VLOOKUP(B278,zonas!$O275:$Q$420,3,FALSE),IF($E$4=zonas!$T$2,VLOOKUP(B278,zonas!$U275:$W$420,3,FALSE),VLOOKUP(B278,zonas!$Z275:$AB$420,3,FALSE))))=TRUE,"",IF($E$4=zonas!$N$2,VLOOKUP(B278,zonas!$O275:$Q$420,3,FALSE),IF($E$4=zonas!$T$2,VLOOKUP(B278,zonas!$U275:$W$420,3,FALSE),VLOOKUP(B278,zonas!$Z275:$AB$420,3,FALSE))))</f>
        <v>Benquerencia</v>
      </c>
    </row>
    <row r="281" spans="1:6" ht="15.6" x14ac:dyDescent="0.3">
      <c r="A281" s="31">
        <f t="shared" si="9"/>
        <v>0</v>
      </c>
      <c r="B281" s="31">
        <f>+SUM($A$5:A281)</f>
        <v>22</v>
      </c>
      <c r="C281" s="31">
        <f t="shared" si="10"/>
        <v>0</v>
      </c>
      <c r="D281" s="31" t="str">
        <f>IF(ISNA(IF($E$4=zonas!$N$2,VLOOKUP(1+SUM($C$5:C281),zonas!$O$2:$Q$420,2,FALSE),IF($E$4=zonas!$T$2,VLOOKUP(1+SUM($C$5:C281),zonas!$U$2:$W$420,2,FALSE),VLOOKUP(1+SUM($C$5:C281),zonas!$Z$2:$AB$420,2,FALSE))))=TRUE,"",IF($E$4=zonas!$N$2,VLOOKUP(1+SUM($C$5:C281),zonas!$O$2:$Q$420,2,FALSE),IF($E$4=zonas!$T$2,VLOOKUP(1+SUM($C$5:C281),zonas!$U$2:$W$420,2,FALSE),VLOOKUP(1+SUM($C$5:C281),zonas!$Z$2:$AB$420,2,FALSE))))</f>
        <v>Sierra de Montánchez</v>
      </c>
      <c r="E281" s="34" t="str">
        <f>IF(ISNA(IF(D280=D279,"",IF($E$4=zonas!$N$2,VLOOKUP(1+SUM($C$5:C280),zonas!$O$2:$Q$420,2,FALSE),IF($E$4=zonas!$T$2,VLOOKUP(1+SUM($C$5:C280),zonas!$U$2:$W$420,2,FALSE),VLOOKUP(1+SUM($C$5:C280),zonas!$Z$2:$AB$420,2,FALSE)))))=TRUE,"",IF(D280=D279,"",IF($E$4=zonas!$N$2,VLOOKUP(1+SUM($C$5:C280),zonas!$O$2:$Q$420,2,FALSE),IF($E$4=zonas!$T$2,VLOOKUP(1+SUM($C$5:C280),zonas!$U$2:$W$420,2,FALSE),VLOOKUP(1+SUM($C$5:C280),zonas!$Z$2:$AB$420,2,FALSE)))))</f>
        <v/>
      </c>
      <c r="F281" t="str">
        <f>IF(ISNA(IF($E$4=zonas!$N$2,VLOOKUP(B279,zonas!$O276:$Q$420,3,FALSE),IF($E$4=zonas!$T$2,VLOOKUP(B279,zonas!$U276:$W$420,3,FALSE),VLOOKUP(B279,zonas!$Z276:$AB$420,3,FALSE))))=TRUE,"",IF($E$4=zonas!$N$2,VLOOKUP(B279,zonas!$O276:$Q$420,3,FALSE),IF($E$4=zonas!$T$2,VLOOKUP(B279,zonas!$U276:$W$420,3,FALSE),VLOOKUP(B279,zonas!$Z276:$AB$420,3,FALSE))))</f>
        <v>Botija</v>
      </c>
    </row>
    <row r="282" spans="1:6" ht="15.6" x14ac:dyDescent="0.3">
      <c r="A282" s="31">
        <f t="shared" si="9"/>
        <v>0</v>
      </c>
      <c r="B282" s="31">
        <f>+SUM($A$5:A282)</f>
        <v>22</v>
      </c>
      <c r="C282" s="31">
        <f t="shared" si="10"/>
        <v>0</v>
      </c>
      <c r="D282" s="31" t="str">
        <f>IF(ISNA(IF($E$4=zonas!$N$2,VLOOKUP(1+SUM($C$5:C282),zonas!$O$2:$Q$420,2,FALSE),IF($E$4=zonas!$T$2,VLOOKUP(1+SUM($C$5:C282),zonas!$U$2:$W$420,2,FALSE),VLOOKUP(1+SUM($C$5:C282),zonas!$Z$2:$AB$420,2,FALSE))))=TRUE,"",IF($E$4=zonas!$N$2,VLOOKUP(1+SUM($C$5:C282),zonas!$O$2:$Q$420,2,FALSE),IF($E$4=zonas!$T$2,VLOOKUP(1+SUM($C$5:C282),zonas!$U$2:$W$420,2,FALSE),VLOOKUP(1+SUM($C$5:C282),zonas!$Z$2:$AB$420,2,FALSE))))</f>
        <v>Sierra de Montánchez</v>
      </c>
      <c r="E282" s="34" t="str">
        <f>IF(ISNA(IF(D281=D280,"",IF($E$4=zonas!$N$2,VLOOKUP(1+SUM($C$5:C281),zonas!$O$2:$Q$420,2,FALSE),IF($E$4=zonas!$T$2,VLOOKUP(1+SUM($C$5:C281),zonas!$U$2:$W$420,2,FALSE),VLOOKUP(1+SUM($C$5:C281),zonas!$Z$2:$AB$420,2,FALSE)))))=TRUE,"",IF(D281=D280,"",IF($E$4=zonas!$N$2,VLOOKUP(1+SUM($C$5:C281),zonas!$O$2:$Q$420,2,FALSE),IF($E$4=zonas!$T$2,VLOOKUP(1+SUM($C$5:C281),zonas!$U$2:$W$420,2,FALSE),VLOOKUP(1+SUM($C$5:C281),zonas!$Z$2:$AB$420,2,FALSE)))))</f>
        <v/>
      </c>
      <c r="F282" t="str">
        <f>IF(ISNA(IF($E$4=zonas!$N$2,VLOOKUP(B280,zonas!$O277:$Q$420,3,FALSE),IF($E$4=zonas!$T$2,VLOOKUP(B280,zonas!$U277:$W$420,3,FALSE),VLOOKUP(B280,zonas!$Z277:$AB$420,3,FALSE))))=TRUE,"",IF($E$4=zonas!$N$2,VLOOKUP(B280,zonas!$O277:$Q$420,3,FALSE),IF($E$4=zonas!$T$2,VLOOKUP(B280,zonas!$U277:$W$420,3,FALSE),VLOOKUP(B280,zonas!$Z277:$AB$420,3,FALSE))))</f>
        <v>Casas de Don Antonio</v>
      </c>
    </row>
    <row r="283" spans="1:6" ht="15.6" x14ac:dyDescent="0.3">
      <c r="A283" s="31">
        <f t="shared" si="9"/>
        <v>0</v>
      </c>
      <c r="B283" s="31">
        <f>+SUM($A$5:A283)</f>
        <v>22</v>
      </c>
      <c r="C283" s="31">
        <f t="shared" si="10"/>
        <v>0</v>
      </c>
      <c r="D283" s="31" t="str">
        <f>IF(ISNA(IF($E$4=zonas!$N$2,VLOOKUP(1+SUM($C$5:C283),zonas!$O$2:$Q$420,2,FALSE),IF($E$4=zonas!$T$2,VLOOKUP(1+SUM($C$5:C283),zonas!$U$2:$W$420,2,FALSE),VLOOKUP(1+SUM($C$5:C283),zonas!$Z$2:$AB$420,2,FALSE))))=TRUE,"",IF($E$4=zonas!$N$2,VLOOKUP(1+SUM($C$5:C283),zonas!$O$2:$Q$420,2,FALSE),IF($E$4=zonas!$T$2,VLOOKUP(1+SUM($C$5:C283),zonas!$U$2:$W$420,2,FALSE),VLOOKUP(1+SUM($C$5:C283),zonas!$Z$2:$AB$420,2,FALSE))))</f>
        <v>Sierra de Montánchez</v>
      </c>
      <c r="E283" s="34" t="str">
        <f>IF(ISNA(IF(D282=D281,"",IF($E$4=zonas!$N$2,VLOOKUP(1+SUM($C$5:C282),zonas!$O$2:$Q$420,2,FALSE),IF($E$4=zonas!$T$2,VLOOKUP(1+SUM($C$5:C282),zonas!$U$2:$W$420,2,FALSE),VLOOKUP(1+SUM($C$5:C282),zonas!$Z$2:$AB$420,2,FALSE)))))=TRUE,"",IF(D282=D281,"",IF($E$4=zonas!$N$2,VLOOKUP(1+SUM($C$5:C282),zonas!$O$2:$Q$420,2,FALSE),IF($E$4=zonas!$T$2,VLOOKUP(1+SUM($C$5:C282),zonas!$U$2:$W$420,2,FALSE),VLOOKUP(1+SUM($C$5:C282),zonas!$Z$2:$AB$420,2,FALSE)))))</f>
        <v/>
      </c>
      <c r="F283" t="str">
        <f>IF(ISNA(IF($E$4=zonas!$N$2,VLOOKUP(B281,zonas!$O278:$Q$420,3,FALSE),IF($E$4=zonas!$T$2,VLOOKUP(B281,zonas!$U278:$W$420,3,FALSE),VLOOKUP(B281,zonas!$Z278:$AB$420,3,FALSE))))=TRUE,"",IF($E$4=zonas!$N$2,VLOOKUP(B281,zonas!$O278:$Q$420,3,FALSE),IF($E$4=zonas!$T$2,VLOOKUP(B281,zonas!$U278:$W$420,3,FALSE),VLOOKUP(B281,zonas!$Z278:$AB$420,3,FALSE))))</f>
        <v>Montánchez</v>
      </c>
    </row>
    <row r="284" spans="1:6" ht="15.6" x14ac:dyDescent="0.3">
      <c r="A284" s="31">
        <f t="shared" si="9"/>
        <v>0</v>
      </c>
      <c r="B284" s="31">
        <f>+SUM($A$5:A284)</f>
        <v>22</v>
      </c>
      <c r="C284" s="31">
        <f t="shared" si="10"/>
        <v>0</v>
      </c>
      <c r="D284" s="31" t="str">
        <f>IF(ISNA(IF($E$4=zonas!$N$2,VLOOKUP(1+SUM($C$5:C284),zonas!$O$2:$Q$420,2,FALSE),IF($E$4=zonas!$T$2,VLOOKUP(1+SUM($C$5:C284),zonas!$U$2:$W$420,2,FALSE),VLOOKUP(1+SUM($C$5:C284),zonas!$Z$2:$AB$420,2,FALSE))))=TRUE,"",IF($E$4=zonas!$N$2,VLOOKUP(1+SUM($C$5:C284),zonas!$O$2:$Q$420,2,FALSE),IF($E$4=zonas!$T$2,VLOOKUP(1+SUM($C$5:C284),zonas!$U$2:$W$420,2,FALSE),VLOOKUP(1+SUM($C$5:C284),zonas!$Z$2:$AB$420,2,FALSE))))</f>
        <v>Sierra de Montánchez</v>
      </c>
      <c r="E284" s="34" t="str">
        <f>IF(ISNA(IF(D283=D282,"",IF($E$4=zonas!$N$2,VLOOKUP(1+SUM($C$5:C283),zonas!$O$2:$Q$420,2,FALSE),IF($E$4=zonas!$T$2,VLOOKUP(1+SUM($C$5:C283),zonas!$U$2:$W$420,2,FALSE),VLOOKUP(1+SUM($C$5:C283),zonas!$Z$2:$AB$420,2,FALSE)))))=TRUE,"",IF(D283=D282,"",IF($E$4=zonas!$N$2,VLOOKUP(1+SUM($C$5:C283),zonas!$O$2:$Q$420,2,FALSE),IF($E$4=zonas!$T$2,VLOOKUP(1+SUM($C$5:C283),zonas!$U$2:$W$420,2,FALSE),VLOOKUP(1+SUM($C$5:C283),zonas!$Z$2:$AB$420,2,FALSE)))))</f>
        <v/>
      </c>
      <c r="F284" t="str">
        <f>IF(ISNA(IF($E$4=zonas!$N$2,VLOOKUP(B282,zonas!$O279:$Q$420,3,FALSE),IF($E$4=zonas!$T$2,VLOOKUP(B282,zonas!$U279:$W$420,3,FALSE),VLOOKUP(B282,zonas!$Z279:$AB$420,3,FALSE))))=TRUE,"",IF($E$4=zonas!$N$2,VLOOKUP(B282,zonas!$O279:$Q$420,3,FALSE),IF($E$4=zonas!$T$2,VLOOKUP(B282,zonas!$U279:$W$420,3,FALSE),VLOOKUP(B282,zonas!$Z279:$AB$420,3,FALSE))))</f>
        <v>Plasenzuela</v>
      </c>
    </row>
    <row r="285" spans="1:6" ht="15.6" x14ac:dyDescent="0.3">
      <c r="A285" s="31">
        <f t="shared" si="9"/>
        <v>0</v>
      </c>
      <c r="B285" s="31">
        <f>+SUM($A$5:A285)</f>
        <v>22</v>
      </c>
      <c r="C285" s="31">
        <f t="shared" si="10"/>
        <v>0</v>
      </c>
      <c r="D285" s="31" t="str">
        <f>IF(ISNA(IF($E$4=zonas!$N$2,VLOOKUP(1+SUM($C$5:C285),zonas!$O$2:$Q$420,2,FALSE),IF($E$4=zonas!$T$2,VLOOKUP(1+SUM($C$5:C285),zonas!$U$2:$W$420,2,FALSE),VLOOKUP(1+SUM($C$5:C285),zonas!$Z$2:$AB$420,2,FALSE))))=TRUE,"",IF($E$4=zonas!$N$2,VLOOKUP(1+SUM($C$5:C285),zonas!$O$2:$Q$420,2,FALSE),IF($E$4=zonas!$T$2,VLOOKUP(1+SUM($C$5:C285),zonas!$U$2:$W$420,2,FALSE),VLOOKUP(1+SUM($C$5:C285),zonas!$Z$2:$AB$420,2,FALSE))))</f>
        <v>Sierra de Montánchez</v>
      </c>
      <c r="E285" s="34" t="str">
        <f>IF(ISNA(IF(D284=D283,"",IF($E$4=zonas!$N$2,VLOOKUP(1+SUM($C$5:C284),zonas!$O$2:$Q$420,2,FALSE),IF($E$4=zonas!$T$2,VLOOKUP(1+SUM($C$5:C284),zonas!$U$2:$W$420,2,FALSE),VLOOKUP(1+SUM($C$5:C284),zonas!$Z$2:$AB$420,2,FALSE)))))=TRUE,"",IF(D284=D283,"",IF($E$4=zonas!$N$2,VLOOKUP(1+SUM($C$5:C284),zonas!$O$2:$Q$420,2,FALSE),IF($E$4=zonas!$T$2,VLOOKUP(1+SUM($C$5:C284),zonas!$U$2:$W$420,2,FALSE),VLOOKUP(1+SUM($C$5:C284),zonas!$Z$2:$AB$420,2,FALSE)))))</f>
        <v/>
      </c>
      <c r="F285" t="str">
        <f>IF(ISNA(IF($E$4=zonas!$N$2,VLOOKUP(B283,zonas!$O280:$Q$420,3,FALSE),IF($E$4=zonas!$T$2,VLOOKUP(B283,zonas!$U280:$W$420,3,FALSE),VLOOKUP(B283,zonas!$Z280:$AB$420,3,FALSE))))=TRUE,"",IF($E$4=zonas!$N$2,VLOOKUP(B283,zonas!$O280:$Q$420,3,FALSE),IF($E$4=zonas!$T$2,VLOOKUP(B283,zonas!$U280:$W$420,3,FALSE),VLOOKUP(B283,zonas!$Z280:$AB$420,3,FALSE))))</f>
        <v>Ruanes</v>
      </c>
    </row>
    <row r="286" spans="1:6" ht="15.6" x14ac:dyDescent="0.3">
      <c r="A286" s="31">
        <f t="shared" si="9"/>
        <v>0</v>
      </c>
      <c r="B286" s="31">
        <f>+SUM($A$5:A286)</f>
        <v>22</v>
      </c>
      <c r="C286" s="31">
        <f t="shared" si="10"/>
        <v>0</v>
      </c>
      <c r="D286" s="31" t="str">
        <f>IF(ISNA(IF($E$4=zonas!$N$2,VLOOKUP(1+SUM($C$5:C286),zonas!$O$2:$Q$420,2,FALSE),IF($E$4=zonas!$T$2,VLOOKUP(1+SUM($C$5:C286),zonas!$U$2:$W$420,2,FALSE),VLOOKUP(1+SUM($C$5:C286),zonas!$Z$2:$AB$420,2,FALSE))))=TRUE,"",IF($E$4=zonas!$N$2,VLOOKUP(1+SUM($C$5:C286),zonas!$O$2:$Q$420,2,FALSE),IF($E$4=zonas!$T$2,VLOOKUP(1+SUM($C$5:C286),zonas!$U$2:$W$420,2,FALSE),VLOOKUP(1+SUM($C$5:C286),zonas!$Z$2:$AB$420,2,FALSE))))</f>
        <v>Sierra de Montánchez</v>
      </c>
      <c r="E286" s="34" t="str">
        <f>IF(ISNA(IF(D285=D284,"",IF($E$4=zonas!$N$2,VLOOKUP(1+SUM($C$5:C285),zonas!$O$2:$Q$420,2,FALSE),IF($E$4=zonas!$T$2,VLOOKUP(1+SUM($C$5:C285),zonas!$U$2:$W$420,2,FALSE),VLOOKUP(1+SUM($C$5:C285),zonas!$Z$2:$AB$420,2,FALSE)))))=TRUE,"",IF(D285=D284,"",IF($E$4=zonas!$N$2,VLOOKUP(1+SUM($C$5:C285),zonas!$O$2:$Q$420,2,FALSE),IF($E$4=zonas!$T$2,VLOOKUP(1+SUM($C$5:C285),zonas!$U$2:$W$420,2,FALSE),VLOOKUP(1+SUM($C$5:C285),zonas!$Z$2:$AB$420,2,FALSE)))))</f>
        <v/>
      </c>
      <c r="F286" t="str">
        <f>IF(ISNA(IF($E$4=zonas!$N$2,VLOOKUP(B284,zonas!$O281:$Q$420,3,FALSE),IF($E$4=zonas!$T$2,VLOOKUP(B284,zonas!$U281:$W$420,3,FALSE),VLOOKUP(B284,zonas!$Z281:$AB$420,3,FALSE))))=TRUE,"",IF($E$4=zonas!$N$2,VLOOKUP(B284,zonas!$O281:$Q$420,3,FALSE),IF($E$4=zonas!$T$2,VLOOKUP(B284,zonas!$U281:$W$420,3,FALSE),VLOOKUP(B284,zonas!$Z281:$AB$420,3,FALSE))))</f>
        <v>Salvatierra de Santiago</v>
      </c>
    </row>
    <row r="287" spans="1:6" ht="15.6" x14ac:dyDescent="0.3">
      <c r="A287" s="31">
        <f t="shared" si="9"/>
        <v>0</v>
      </c>
      <c r="B287" s="31">
        <f>+SUM($A$5:A287)</f>
        <v>22</v>
      </c>
      <c r="C287" s="31">
        <f t="shared" si="10"/>
        <v>0</v>
      </c>
      <c r="D287" s="31" t="str">
        <f>IF(ISNA(IF($E$4=zonas!$N$2,VLOOKUP(1+SUM($C$5:C287),zonas!$O$2:$Q$420,2,FALSE),IF($E$4=zonas!$T$2,VLOOKUP(1+SUM($C$5:C287),zonas!$U$2:$W$420,2,FALSE),VLOOKUP(1+SUM($C$5:C287),zonas!$Z$2:$AB$420,2,FALSE))))=TRUE,"",IF($E$4=zonas!$N$2,VLOOKUP(1+SUM($C$5:C287),zonas!$O$2:$Q$420,2,FALSE),IF($E$4=zonas!$T$2,VLOOKUP(1+SUM($C$5:C287),zonas!$U$2:$W$420,2,FALSE),VLOOKUP(1+SUM($C$5:C287),zonas!$Z$2:$AB$420,2,FALSE))))</f>
        <v>Sierra de Montánchez</v>
      </c>
      <c r="E287" s="34" t="str">
        <f>IF(ISNA(IF(D286=D285,"",IF($E$4=zonas!$N$2,VLOOKUP(1+SUM($C$5:C286),zonas!$O$2:$Q$420,2,FALSE),IF($E$4=zonas!$T$2,VLOOKUP(1+SUM($C$5:C286),zonas!$U$2:$W$420,2,FALSE),VLOOKUP(1+SUM($C$5:C286),zonas!$Z$2:$AB$420,2,FALSE)))))=TRUE,"",IF(D286=D285,"",IF($E$4=zonas!$N$2,VLOOKUP(1+SUM($C$5:C286),zonas!$O$2:$Q$420,2,FALSE),IF($E$4=zonas!$T$2,VLOOKUP(1+SUM($C$5:C286),zonas!$U$2:$W$420,2,FALSE),VLOOKUP(1+SUM($C$5:C286),zonas!$Z$2:$AB$420,2,FALSE)))))</f>
        <v/>
      </c>
      <c r="F287" t="str">
        <f>IF(ISNA(IF($E$4=zonas!$N$2,VLOOKUP(B285,zonas!$O282:$Q$420,3,FALSE),IF($E$4=zonas!$T$2,VLOOKUP(B285,zonas!$U282:$W$420,3,FALSE),VLOOKUP(B285,zonas!$Z282:$AB$420,3,FALSE))))=TRUE,"",IF($E$4=zonas!$N$2,VLOOKUP(B285,zonas!$O282:$Q$420,3,FALSE),IF($E$4=zonas!$T$2,VLOOKUP(B285,zonas!$U282:$W$420,3,FALSE),VLOOKUP(B285,zonas!$Z282:$AB$420,3,FALSE))))</f>
        <v>Santa Ana</v>
      </c>
    </row>
    <row r="288" spans="1:6" ht="15.6" x14ac:dyDescent="0.3">
      <c r="A288" s="31">
        <f t="shared" si="9"/>
        <v>0</v>
      </c>
      <c r="B288" s="31">
        <f>+SUM($A$5:A288)</f>
        <v>22</v>
      </c>
      <c r="C288" s="31">
        <f t="shared" si="10"/>
        <v>0</v>
      </c>
      <c r="D288" s="31" t="str">
        <f>IF(ISNA(IF($E$4=zonas!$N$2,VLOOKUP(1+SUM($C$5:C288),zonas!$O$2:$Q$420,2,FALSE),IF($E$4=zonas!$T$2,VLOOKUP(1+SUM($C$5:C288),zonas!$U$2:$W$420,2,FALSE),VLOOKUP(1+SUM($C$5:C288),zonas!$Z$2:$AB$420,2,FALSE))))=TRUE,"",IF($E$4=zonas!$N$2,VLOOKUP(1+SUM($C$5:C288),zonas!$O$2:$Q$420,2,FALSE),IF($E$4=zonas!$T$2,VLOOKUP(1+SUM($C$5:C288),zonas!$U$2:$W$420,2,FALSE),VLOOKUP(1+SUM($C$5:C288),zonas!$Z$2:$AB$420,2,FALSE))))</f>
        <v>Sierra de Montánchez</v>
      </c>
      <c r="E288" s="34" t="str">
        <f>IF(ISNA(IF(D287=D286,"",IF($E$4=zonas!$N$2,VLOOKUP(1+SUM($C$5:C287),zonas!$O$2:$Q$420,2,FALSE),IF($E$4=zonas!$T$2,VLOOKUP(1+SUM($C$5:C287),zonas!$U$2:$W$420,2,FALSE),VLOOKUP(1+SUM($C$5:C287),zonas!$Z$2:$AB$420,2,FALSE)))))=TRUE,"",IF(D287=D286,"",IF($E$4=zonas!$N$2,VLOOKUP(1+SUM($C$5:C287),zonas!$O$2:$Q$420,2,FALSE),IF($E$4=zonas!$T$2,VLOOKUP(1+SUM($C$5:C287),zonas!$U$2:$W$420,2,FALSE),VLOOKUP(1+SUM($C$5:C287),zonas!$Z$2:$AB$420,2,FALSE)))))</f>
        <v/>
      </c>
      <c r="F288" t="str">
        <f>IF(ISNA(IF($E$4=zonas!$N$2,VLOOKUP(B286,zonas!$O283:$Q$420,3,FALSE),IF($E$4=zonas!$T$2,VLOOKUP(B286,zonas!$U283:$W$420,3,FALSE),VLOOKUP(B286,zonas!$Z283:$AB$420,3,FALSE))))=TRUE,"",IF($E$4=zonas!$N$2,VLOOKUP(B286,zonas!$O283:$Q$420,3,FALSE),IF($E$4=zonas!$T$2,VLOOKUP(B286,zonas!$U283:$W$420,3,FALSE),VLOOKUP(B286,zonas!$Z283:$AB$420,3,FALSE))))</f>
        <v>Sierra de Fuentes</v>
      </c>
    </row>
    <row r="289" spans="1:6" ht="15.6" x14ac:dyDescent="0.3">
      <c r="A289" s="31">
        <f t="shared" si="9"/>
        <v>0</v>
      </c>
      <c r="B289" s="31">
        <f>+SUM($A$5:A289)</f>
        <v>22</v>
      </c>
      <c r="C289" s="31">
        <f t="shared" si="10"/>
        <v>0</v>
      </c>
      <c r="D289" s="31" t="str">
        <f>IF(ISNA(IF($E$4=zonas!$N$2,VLOOKUP(1+SUM($C$5:C289),zonas!$O$2:$Q$420,2,FALSE),IF($E$4=zonas!$T$2,VLOOKUP(1+SUM($C$5:C289),zonas!$U$2:$W$420,2,FALSE),VLOOKUP(1+SUM($C$5:C289),zonas!$Z$2:$AB$420,2,FALSE))))=TRUE,"",IF($E$4=zonas!$N$2,VLOOKUP(1+SUM($C$5:C289),zonas!$O$2:$Q$420,2,FALSE),IF($E$4=zonas!$T$2,VLOOKUP(1+SUM($C$5:C289),zonas!$U$2:$W$420,2,FALSE),VLOOKUP(1+SUM($C$5:C289),zonas!$Z$2:$AB$420,2,FALSE))))</f>
        <v>Sierra de Montánchez</v>
      </c>
      <c r="E289" s="34" t="str">
        <f>IF(ISNA(IF(D288=D287,"",IF($E$4=zonas!$N$2,VLOOKUP(1+SUM($C$5:C288),zonas!$O$2:$Q$420,2,FALSE),IF($E$4=zonas!$T$2,VLOOKUP(1+SUM($C$5:C288),zonas!$U$2:$W$420,2,FALSE),VLOOKUP(1+SUM($C$5:C288),zonas!$Z$2:$AB$420,2,FALSE)))))=TRUE,"",IF(D288=D287,"",IF($E$4=zonas!$N$2,VLOOKUP(1+SUM($C$5:C288),zonas!$O$2:$Q$420,2,FALSE),IF($E$4=zonas!$T$2,VLOOKUP(1+SUM($C$5:C288),zonas!$U$2:$W$420,2,FALSE),VLOOKUP(1+SUM($C$5:C288),zonas!$Z$2:$AB$420,2,FALSE)))))</f>
        <v/>
      </c>
      <c r="F289" t="str">
        <f>IF(ISNA(IF($E$4=zonas!$N$2,VLOOKUP(B287,zonas!$O284:$Q$420,3,FALSE),IF($E$4=zonas!$T$2,VLOOKUP(B287,zonas!$U284:$W$420,3,FALSE),VLOOKUP(B287,zonas!$Z284:$AB$420,3,FALSE))))=TRUE,"",IF($E$4=zonas!$N$2,VLOOKUP(B287,zonas!$O284:$Q$420,3,FALSE),IF($E$4=zonas!$T$2,VLOOKUP(B287,zonas!$U284:$W$420,3,FALSE),VLOOKUP(B287,zonas!$Z284:$AB$420,3,FALSE))))</f>
        <v>Torre de Santa María</v>
      </c>
    </row>
    <row r="290" spans="1:6" ht="15.6" x14ac:dyDescent="0.3">
      <c r="A290" s="31">
        <f t="shared" si="9"/>
        <v>0</v>
      </c>
      <c r="B290" s="31">
        <f>+SUM($A$5:A290)</f>
        <v>22</v>
      </c>
      <c r="C290" s="31">
        <f t="shared" si="10"/>
        <v>0</v>
      </c>
      <c r="D290" s="31" t="str">
        <f>IF(ISNA(IF($E$4=zonas!$N$2,VLOOKUP(1+SUM($C$5:C290),zonas!$O$2:$Q$420,2,FALSE),IF($E$4=zonas!$T$2,VLOOKUP(1+SUM($C$5:C290),zonas!$U$2:$W$420,2,FALSE),VLOOKUP(1+SUM($C$5:C290),zonas!$Z$2:$AB$420,2,FALSE))))=TRUE,"",IF($E$4=zonas!$N$2,VLOOKUP(1+SUM($C$5:C290),zonas!$O$2:$Q$420,2,FALSE),IF($E$4=zonas!$T$2,VLOOKUP(1+SUM($C$5:C290),zonas!$U$2:$W$420,2,FALSE),VLOOKUP(1+SUM($C$5:C290),zonas!$Z$2:$AB$420,2,FALSE))))</f>
        <v>Sierra de Montánchez</v>
      </c>
      <c r="E290" s="34" t="str">
        <f>IF(ISNA(IF(D289=D288,"",IF($E$4=zonas!$N$2,VLOOKUP(1+SUM($C$5:C289),zonas!$O$2:$Q$420,2,FALSE),IF($E$4=zonas!$T$2,VLOOKUP(1+SUM($C$5:C289),zonas!$U$2:$W$420,2,FALSE),VLOOKUP(1+SUM($C$5:C289),zonas!$Z$2:$AB$420,2,FALSE)))))=TRUE,"",IF(D289=D288,"",IF($E$4=zonas!$N$2,VLOOKUP(1+SUM($C$5:C289),zonas!$O$2:$Q$420,2,FALSE),IF($E$4=zonas!$T$2,VLOOKUP(1+SUM($C$5:C289),zonas!$U$2:$W$420,2,FALSE),VLOOKUP(1+SUM($C$5:C289),zonas!$Z$2:$AB$420,2,FALSE)))))</f>
        <v/>
      </c>
      <c r="F290" t="str">
        <f>IF(ISNA(IF($E$4=zonas!$N$2,VLOOKUP(B288,zonas!$O285:$Q$420,3,FALSE),IF($E$4=zonas!$T$2,VLOOKUP(B288,zonas!$U285:$W$420,3,FALSE),VLOOKUP(B288,zonas!$Z285:$AB$420,3,FALSE))))=TRUE,"",IF($E$4=zonas!$N$2,VLOOKUP(B288,zonas!$O285:$Q$420,3,FALSE),IF($E$4=zonas!$T$2,VLOOKUP(B288,zonas!$U285:$W$420,3,FALSE),VLOOKUP(B288,zonas!$Z285:$AB$420,3,FALSE))))</f>
        <v>Torremocha</v>
      </c>
    </row>
    <row r="291" spans="1:6" ht="15.6" x14ac:dyDescent="0.3">
      <c r="A291" s="31">
        <f t="shared" si="9"/>
        <v>0</v>
      </c>
      <c r="B291" s="31">
        <f>+SUM($A$5:A291)</f>
        <v>22</v>
      </c>
      <c r="C291" s="31">
        <f t="shared" si="10"/>
        <v>0</v>
      </c>
      <c r="D291" s="31" t="str">
        <f>IF(ISNA(IF($E$4=zonas!$N$2,VLOOKUP(1+SUM($C$5:C291),zonas!$O$2:$Q$420,2,FALSE),IF($E$4=zonas!$T$2,VLOOKUP(1+SUM($C$5:C291),zonas!$U$2:$W$420,2,FALSE),VLOOKUP(1+SUM($C$5:C291),zonas!$Z$2:$AB$420,2,FALSE))))=TRUE,"",IF($E$4=zonas!$N$2,VLOOKUP(1+SUM($C$5:C291),zonas!$O$2:$Q$420,2,FALSE),IF($E$4=zonas!$T$2,VLOOKUP(1+SUM($C$5:C291),zonas!$U$2:$W$420,2,FALSE),VLOOKUP(1+SUM($C$5:C291),zonas!$Z$2:$AB$420,2,FALSE))))</f>
        <v>Sierra de Montánchez</v>
      </c>
      <c r="E291" s="34" t="str">
        <f>IF(ISNA(IF(D290=D289,"",IF($E$4=zonas!$N$2,VLOOKUP(1+SUM($C$5:C290),zonas!$O$2:$Q$420,2,FALSE),IF($E$4=zonas!$T$2,VLOOKUP(1+SUM($C$5:C290),zonas!$U$2:$W$420,2,FALSE),VLOOKUP(1+SUM($C$5:C290),zonas!$Z$2:$AB$420,2,FALSE)))))=TRUE,"",IF(D290=D289,"",IF($E$4=zonas!$N$2,VLOOKUP(1+SUM($C$5:C290),zonas!$O$2:$Q$420,2,FALSE),IF($E$4=zonas!$T$2,VLOOKUP(1+SUM($C$5:C290),zonas!$U$2:$W$420,2,FALSE),VLOOKUP(1+SUM($C$5:C290),zonas!$Z$2:$AB$420,2,FALSE)))))</f>
        <v/>
      </c>
      <c r="F291" t="str">
        <f>IF(ISNA(IF($E$4=zonas!$N$2,VLOOKUP(B289,zonas!$O286:$Q$420,3,FALSE),IF($E$4=zonas!$T$2,VLOOKUP(B289,zonas!$U286:$W$420,3,FALSE),VLOOKUP(B289,zonas!$Z286:$AB$420,3,FALSE))))=TRUE,"",IF($E$4=zonas!$N$2,VLOOKUP(B289,zonas!$O286:$Q$420,3,FALSE),IF($E$4=zonas!$T$2,VLOOKUP(B289,zonas!$U286:$W$420,3,FALSE),VLOOKUP(B289,zonas!$Z286:$AB$420,3,FALSE))))</f>
        <v>Torreorgaz</v>
      </c>
    </row>
    <row r="292" spans="1:6" ht="15.6" x14ac:dyDescent="0.3">
      <c r="A292" s="31">
        <f t="shared" si="9"/>
        <v>0</v>
      </c>
      <c r="B292" s="31">
        <f>+SUM($A$5:A292)</f>
        <v>22</v>
      </c>
      <c r="C292" s="31">
        <f t="shared" si="10"/>
        <v>0</v>
      </c>
      <c r="D292" s="31" t="str">
        <f>IF(ISNA(IF($E$4=zonas!$N$2,VLOOKUP(1+SUM($C$5:C292),zonas!$O$2:$Q$420,2,FALSE),IF($E$4=zonas!$T$2,VLOOKUP(1+SUM($C$5:C292),zonas!$U$2:$W$420,2,FALSE),VLOOKUP(1+SUM($C$5:C292),zonas!$Z$2:$AB$420,2,FALSE))))=TRUE,"",IF($E$4=zonas!$N$2,VLOOKUP(1+SUM($C$5:C292),zonas!$O$2:$Q$420,2,FALSE),IF($E$4=zonas!$T$2,VLOOKUP(1+SUM($C$5:C292),zonas!$U$2:$W$420,2,FALSE),VLOOKUP(1+SUM($C$5:C292),zonas!$Z$2:$AB$420,2,FALSE))))</f>
        <v>Sierra de Montánchez</v>
      </c>
      <c r="E292" s="34" t="str">
        <f>IF(ISNA(IF(D291=D290,"",IF($E$4=zonas!$N$2,VLOOKUP(1+SUM($C$5:C291),zonas!$O$2:$Q$420,2,FALSE),IF($E$4=zonas!$T$2,VLOOKUP(1+SUM($C$5:C291),zonas!$U$2:$W$420,2,FALSE),VLOOKUP(1+SUM($C$5:C291),zonas!$Z$2:$AB$420,2,FALSE)))))=TRUE,"",IF(D291=D290,"",IF($E$4=zonas!$N$2,VLOOKUP(1+SUM($C$5:C291),zonas!$O$2:$Q$420,2,FALSE),IF($E$4=zonas!$T$2,VLOOKUP(1+SUM($C$5:C291),zonas!$U$2:$W$420,2,FALSE),VLOOKUP(1+SUM($C$5:C291),zonas!$Z$2:$AB$420,2,FALSE)))))</f>
        <v/>
      </c>
      <c r="F292" t="str">
        <f>IF(ISNA(IF($E$4=zonas!$N$2,VLOOKUP(B290,zonas!$O287:$Q$420,3,FALSE),IF($E$4=zonas!$T$2,VLOOKUP(B290,zonas!$U287:$W$420,3,FALSE),VLOOKUP(B290,zonas!$Z287:$AB$420,3,FALSE))))=TRUE,"",IF($E$4=zonas!$N$2,VLOOKUP(B290,zonas!$O287:$Q$420,3,FALSE),IF($E$4=zonas!$T$2,VLOOKUP(B290,zonas!$U287:$W$420,3,FALSE),VLOOKUP(B290,zonas!$Z287:$AB$420,3,FALSE))))</f>
        <v>Torrequemada</v>
      </c>
    </row>
    <row r="293" spans="1:6" ht="15.6" x14ac:dyDescent="0.3">
      <c r="A293" s="31">
        <f t="shared" si="9"/>
        <v>0</v>
      </c>
      <c r="B293" s="31">
        <f>+SUM($A$5:A293)</f>
        <v>22</v>
      </c>
      <c r="C293" s="31">
        <f t="shared" si="10"/>
        <v>0</v>
      </c>
      <c r="D293" s="31" t="str">
        <f>IF(ISNA(IF($E$4=zonas!$N$2,VLOOKUP(1+SUM($C$5:C293),zonas!$O$2:$Q$420,2,FALSE),IF($E$4=zonas!$T$2,VLOOKUP(1+SUM($C$5:C293),zonas!$U$2:$W$420,2,FALSE),VLOOKUP(1+SUM($C$5:C293),zonas!$Z$2:$AB$420,2,FALSE))))=TRUE,"",IF($E$4=zonas!$N$2,VLOOKUP(1+SUM($C$5:C293),zonas!$O$2:$Q$420,2,FALSE),IF($E$4=zonas!$T$2,VLOOKUP(1+SUM($C$5:C293),zonas!$U$2:$W$420,2,FALSE),VLOOKUP(1+SUM($C$5:C293),zonas!$Z$2:$AB$420,2,FALSE))))</f>
        <v>Sierra de Montánchez</v>
      </c>
      <c r="E293" s="34" t="str">
        <f>IF(ISNA(IF(D292=D291,"",IF($E$4=zonas!$N$2,VLOOKUP(1+SUM($C$5:C292),zonas!$O$2:$Q$420,2,FALSE),IF($E$4=zonas!$T$2,VLOOKUP(1+SUM($C$5:C292),zonas!$U$2:$W$420,2,FALSE),VLOOKUP(1+SUM($C$5:C292),zonas!$Z$2:$AB$420,2,FALSE)))))=TRUE,"",IF(D292=D291,"",IF($E$4=zonas!$N$2,VLOOKUP(1+SUM($C$5:C292),zonas!$O$2:$Q$420,2,FALSE),IF($E$4=zonas!$T$2,VLOOKUP(1+SUM($C$5:C292),zonas!$U$2:$W$420,2,FALSE),VLOOKUP(1+SUM($C$5:C292),zonas!$Z$2:$AB$420,2,FALSE)))))</f>
        <v/>
      </c>
      <c r="F293" t="str">
        <f>IF(ISNA(IF($E$4=zonas!$N$2,VLOOKUP(B291,zonas!$O288:$Q$420,3,FALSE),IF($E$4=zonas!$T$2,VLOOKUP(B291,zonas!$U288:$W$420,3,FALSE),VLOOKUP(B291,zonas!$Z288:$AB$420,3,FALSE))))=TRUE,"",IF($E$4=zonas!$N$2,VLOOKUP(B291,zonas!$O288:$Q$420,3,FALSE),IF($E$4=zonas!$T$2,VLOOKUP(B291,zonas!$U288:$W$420,3,FALSE),VLOOKUP(B291,zonas!$Z288:$AB$420,3,FALSE))))</f>
        <v>Valdefuentes</v>
      </c>
    </row>
    <row r="294" spans="1:6" ht="15.6" x14ac:dyDescent="0.3">
      <c r="A294" s="31">
        <f t="shared" si="9"/>
        <v>0</v>
      </c>
      <c r="B294" s="31">
        <f>+SUM($A$5:A294)</f>
        <v>22</v>
      </c>
      <c r="C294" s="31">
        <f t="shared" si="10"/>
        <v>0</v>
      </c>
      <c r="D294" s="31" t="str">
        <f>IF(ISNA(IF($E$4=zonas!$N$2,VLOOKUP(1+SUM($C$5:C294),zonas!$O$2:$Q$420,2,FALSE),IF($E$4=zonas!$T$2,VLOOKUP(1+SUM($C$5:C294),zonas!$U$2:$W$420,2,FALSE),VLOOKUP(1+SUM($C$5:C294),zonas!$Z$2:$AB$420,2,FALSE))))=TRUE,"",IF($E$4=zonas!$N$2,VLOOKUP(1+SUM($C$5:C294),zonas!$O$2:$Q$420,2,FALSE),IF($E$4=zonas!$T$2,VLOOKUP(1+SUM($C$5:C294),zonas!$U$2:$W$420,2,FALSE),VLOOKUP(1+SUM($C$5:C294),zonas!$Z$2:$AB$420,2,FALSE))))</f>
        <v>Sierra de Montánchez</v>
      </c>
      <c r="E294" s="34" t="str">
        <f>IF(ISNA(IF(D293=D292,"",IF($E$4=zonas!$N$2,VLOOKUP(1+SUM($C$5:C293),zonas!$O$2:$Q$420,2,FALSE),IF($E$4=zonas!$T$2,VLOOKUP(1+SUM($C$5:C293),zonas!$U$2:$W$420,2,FALSE),VLOOKUP(1+SUM($C$5:C293),zonas!$Z$2:$AB$420,2,FALSE)))))=TRUE,"",IF(D293=D292,"",IF($E$4=zonas!$N$2,VLOOKUP(1+SUM($C$5:C293),zonas!$O$2:$Q$420,2,FALSE),IF($E$4=zonas!$T$2,VLOOKUP(1+SUM($C$5:C293),zonas!$U$2:$W$420,2,FALSE),VLOOKUP(1+SUM($C$5:C293),zonas!$Z$2:$AB$420,2,FALSE)))))</f>
        <v/>
      </c>
      <c r="F294" t="str">
        <f>IF(ISNA(IF($E$4=zonas!$N$2,VLOOKUP(B292,zonas!$O289:$Q$420,3,FALSE),IF($E$4=zonas!$T$2,VLOOKUP(B292,zonas!$U289:$W$420,3,FALSE),VLOOKUP(B292,zonas!$Z289:$AB$420,3,FALSE))))=TRUE,"",IF($E$4=zonas!$N$2,VLOOKUP(B292,zonas!$O289:$Q$420,3,FALSE),IF($E$4=zonas!$T$2,VLOOKUP(B292,zonas!$U289:$W$420,3,FALSE),VLOOKUP(B292,zonas!$Z289:$AB$420,3,FALSE))))</f>
        <v>Valdemorales</v>
      </c>
    </row>
    <row r="295" spans="1:6" ht="15.6" x14ac:dyDescent="0.3">
      <c r="A295" s="31">
        <f t="shared" si="9"/>
        <v>1</v>
      </c>
      <c r="B295" s="31">
        <f>+SUM($A$5:A295)</f>
        <v>23</v>
      </c>
      <c r="C295" s="31">
        <f t="shared" si="10"/>
        <v>1</v>
      </c>
      <c r="D295" s="31" t="str">
        <f>IF(ISNA(IF($E$4=zonas!$N$2,VLOOKUP(1+SUM($C$5:C295),zonas!$O$2:$Q$420,2,FALSE),IF($E$4=zonas!$T$2,VLOOKUP(1+SUM($C$5:C295),zonas!$U$2:$W$420,2,FALSE),VLOOKUP(1+SUM($C$5:C295),zonas!$Z$2:$AB$420,2,FALSE))))=TRUE,"",IF($E$4=zonas!$N$2,VLOOKUP(1+SUM($C$5:C295),zonas!$O$2:$Q$420,2,FALSE),IF($E$4=zonas!$T$2,VLOOKUP(1+SUM($C$5:C295),zonas!$U$2:$W$420,2,FALSE),VLOOKUP(1+SUM($C$5:C295),zonas!$Z$2:$AB$420,2,FALSE))))</f>
        <v>Sierra de San Pedro</v>
      </c>
      <c r="E295" s="34" t="str">
        <f>IF(ISNA(IF(D294=D293,"",IF($E$4=zonas!$N$2,VLOOKUP(1+SUM($C$5:C294),zonas!$O$2:$Q$420,2,FALSE),IF($E$4=zonas!$T$2,VLOOKUP(1+SUM($C$5:C294),zonas!$U$2:$W$420,2,FALSE),VLOOKUP(1+SUM($C$5:C294),zonas!$Z$2:$AB$420,2,FALSE)))))=TRUE,"",IF(D294=D293,"",IF($E$4=zonas!$N$2,VLOOKUP(1+SUM($C$5:C294),zonas!$O$2:$Q$420,2,FALSE),IF($E$4=zonas!$T$2,VLOOKUP(1+SUM($C$5:C294),zonas!$U$2:$W$420,2,FALSE),VLOOKUP(1+SUM($C$5:C294),zonas!$Z$2:$AB$420,2,FALSE)))))</f>
        <v/>
      </c>
      <c r="F295" t="str">
        <f>IF(ISNA(IF($E$4=zonas!$N$2,VLOOKUP(B293,zonas!$O290:$Q$420,3,FALSE),IF($E$4=zonas!$T$2,VLOOKUP(B293,zonas!$U290:$W$420,3,FALSE),VLOOKUP(B293,zonas!$Z290:$AB$420,3,FALSE))))=TRUE,"",IF($E$4=zonas!$N$2,VLOOKUP(B293,zonas!$O290:$Q$420,3,FALSE),IF($E$4=zonas!$T$2,VLOOKUP(B293,zonas!$U290:$W$420,3,FALSE),VLOOKUP(B293,zonas!$Z290:$AB$420,3,FALSE))))</f>
        <v>Zarza de Montánchez</v>
      </c>
    </row>
    <row r="296" spans="1:6" ht="15.6" x14ac:dyDescent="0.3">
      <c r="A296" s="31">
        <f t="shared" si="9"/>
        <v>0</v>
      </c>
      <c r="B296" s="31">
        <f>+SUM($A$5:A296)</f>
        <v>23</v>
      </c>
      <c r="C296" s="31">
        <f t="shared" si="10"/>
        <v>0</v>
      </c>
      <c r="D296" s="31" t="str">
        <f>IF(ISNA(IF($E$4=zonas!$N$2,VLOOKUP(1+SUM($C$5:C296),zonas!$O$2:$Q$420,2,FALSE),IF($E$4=zonas!$T$2,VLOOKUP(1+SUM($C$5:C296),zonas!$U$2:$W$420,2,FALSE),VLOOKUP(1+SUM($C$5:C296),zonas!$Z$2:$AB$420,2,FALSE))))=TRUE,"",IF($E$4=zonas!$N$2,VLOOKUP(1+SUM($C$5:C296),zonas!$O$2:$Q$420,2,FALSE),IF($E$4=zonas!$T$2,VLOOKUP(1+SUM($C$5:C296),zonas!$U$2:$W$420,2,FALSE),VLOOKUP(1+SUM($C$5:C296),zonas!$Z$2:$AB$420,2,FALSE))))</f>
        <v>Sierra de San Pedro</v>
      </c>
      <c r="E296" s="34" t="str">
        <f>IF(ISNA(IF(D295=D294,"",IF($E$4=zonas!$N$2,VLOOKUP(1+SUM($C$5:C295),zonas!$O$2:$Q$420,2,FALSE),IF($E$4=zonas!$T$2,VLOOKUP(1+SUM($C$5:C295),zonas!$U$2:$W$420,2,FALSE),VLOOKUP(1+SUM($C$5:C295),zonas!$Z$2:$AB$420,2,FALSE)))))=TRUE,"",IF(D295=D294,"",IF($E$4=zonas!$N$2,VLOOKUP(1+SUM($C$5:C295),zonas!$O$2:$Q$420,2,FALSE),IF($E$4=zonas!$T$2,VLOOKUP(1+SUM($C$5:C295),zonas!$U$2:$W$420,2,FALSE),VLOOKUP(1+SUM($C$5:C295),zonas!$Z$2:$AB$420,2,FALSE)))))</f>
        <v>Sierra de San Pedro</v>
      </c>
      <c r="F296" t="str">
        <f>IF(ISNA(IF($E$4=zonas!$N$2,VLOOKUP(B294,zonas!$O291:$Q$420,3,FALSE),IF($E$4=zonas!$T$2,VLOOKUP(B294,zonas!$U291:$W$420,3,FALSE),VLOOKUP(B294,zonas!$Z291:$AB$420,3,FALSE))))=TRUE,"",IF($E$4=zonas!$N$2,VLOOKUP(B294,zonas!$O291:$Q$420,3,FALSE),IF($E$4=zonas!$T$2,VLOOKUP(B294,zonas!$U291:$W$420,3,FALSE),VLOOKUP(B294,zonas!$Z291:$AB$420,3,FALSE))))</f>
        <v/>
      </c>
    </row>
    <row r="297" spans="1:6" ht="15.6" x14ac:dyDescent="0.3">
      <c r="A297" s="31">
        <f t="shared" si="9"/>
        <v>0</v>
      </c>
      <c r="B297" s="31">
        <f>+SUM($A$5:A297)</f>
        <v>23</v>
      </c>
      <c r="C297" s="31">
        <f t="shared" si="10"/>
        <v>0</v>
      </c>
      <c r="D297" s="31" t="str">
        <f>IF(ISNA(IF($E$4=zonas!$N$2,VLOOKUP(1+SUM($C$5:C297),zonas!$O$2:$Q$420,2,FALSE),IF($E$4=zonas!$T$2,VLOOKUP(1+SUM($C$5:C297),zonas!$U$2:$W$420,2,FALSE),VLOOKUP(1+SUM($C$5:C297),zonas!$Z$2:$AB$420,2,FALSE))))=TRUE,"",IF($E$4=zonas!$N$2,VLOOKUP(1+SUM($C$5:C297),zonas!$O$2:$Q$420,2,FALSE),IF($E$4=zonas!$T$2,VLOOKUP(1+SUM($C$5:C297),zonas!$U$2:$W$420,2,FALSE),VLOOKUP(1+SUM($C$5:C297),zonas!$Z$2:$AB$420,2,FALSE))))</f>
        <v>Sierra de San Pedro</v>
      </c>
      <c r="E297" s="34" t="str">
        <f>IF(ISNA(IF(D296=D295,"",IF($E$4=zonas!$N$2,VLOOKUP(1+SUM($C$5:C296),zonas!$O$2:$Q$420,2,FALSE),IF($E$4=zonas!$T$2,VLOOKUP(1+SUM($C$5:C296),zonas!$U$2:$W$420,2,FALSE),VLOOKUP(1+SUM($C$5:C296),zonas!$Z$2:$AB$420,2,FALSE)))))=TRUE,"",IF(D296=D295,"",IF($E$4=zonas!$N$2,VLOOKUP(1+SUM($C$5:C296),zonas!$O$2:$Q$420,2,FALSE),IF($E$4=zonas!$T$2,VLOOKUP(1+SUM($C$5:C296),zonas!$U$2:$W$420,2,FALSE),VLOOKUP(1+SUM($C$5:C296),zonas!$Z$2:$AB$420,2,FALSE)))))</f>
        <v/>
      </c>
      <c r="F297" t="str">
        <f>IF(ISNA(IF($E$4=zonas!$N$2,VLOOKUP(B295,zonas!$O292:$Q$420,3,FALSE),IF($E$4=zonas!$T$2,VLOOKUP(B295,zonas!$U292:$W$420,3,FALSE),VLOOKUP(B295,zonas!$Z292:$AB$420,3,FALSE))))=TRUE,"",IF($E$4=zonas!$N$2,VLOOKUP(B295,zonas!$O292:$Q$420,3,FALSE),IF($E$4=zonas!$T$2,VLOOKUP(B295,zonas!$U292:$W$420,3,FALSE),VLOOKUP(B295,zonas!$Z292:$AB$420,3,FALSE))))</f>
        <v>Carbajo</v>
      </c>
    </row>
    <row r="298" spans="1:6" ht="15.6" x14ac:dyDescent="0.3">
      <c r="A298" s="31">
        <f t="shared" si="9"/>
        <v>0</v>
      </c>
      <c r="B298" s="31">
        <f>+SUM($A$5:A298)</f>
        <v>23</v>
      </c>
      <c r="C298" s="31">
        <f t="shared" si="10"/>
        <v>0</v>
      </c>
      <c r="D298" s="31" t="str">
        <f>IF(ISNA(IF($E$4=zonas!$N$2,VLOOKUP(1+SUM($C$5:C298),zonas!$O$2:$Q$420,2,FALSE),IF($E$4=zonas!$T$2,VLOOKUP(1+SUM($C$5:C298),zonas!$U$2:$W$420,2,FALSE),VLOOKUP(1+SUM($C$5:C298),zonas!$Z$2:$AB$420,2,FALSE))))=TRUE,"",IF($E$4=zonas!$N$2,VLOOKUP(1+SUM($C$5:C298),zonas!$O$2:$Q$420,2,FALSE),IF($E$4=zonas!$T$2,VLOOKUP(1+SUM($C$5:C298),zonas!$U$2:$W$420,2,FALSE),VLOOKUP(1+SUM($C$5:C298),zonas!$Z$2:$AB$420,2,FALSE))))</f>
        <v>Sierra de San Pedro</v>
      </c>
      <c r="E298" s="34" t="str">
        <f>IF(ISNA(IF(D297=D296,"",IF($E$4=zonas!$N$2,VLOOKUP(1+SUM($C$5:C297),zonas!$O$2:$Q$420,2,FALSE),IF($E$4=zonas!$T$2,VLOOKUP(1+SUM($C$5:C297),zonas!$U$2:$W$420,2,FALSE),VLOOKUP(1+SUM($C$5:C297),zonas!$Z$2:$AB$420,2,FALSE)))))=TRUE,"",IF(D297=D296,"",IF($E$4=zonas!$N$2,VLOOKUP(1+SUM($C$5:C297),zonas!$O$2:$Q$420,2,FALSE),IF($E$4=zonas!$T$2,VLOOKUP(1+SUM($C$5:C297),zonas!$U$2:$W$420,2,FALSE),VLOOKUP(1+SUM($C$5:C297),zonas!$Z$2:$AB$420,2,FALSE)))))</f>
        <v/>
      </c>
      <c r="F298" t="str">
        <f>IF(ISNA(IF($E$4=zonas!$N$2,VLOOKUP(B296,zonas!$O293:$Q$420,3,FALSE),IF($E$4=zonas!$T$2,VLOOKUP(B296,zonas!$U293:$W$420,3,FALSE),VLOOKUP(B296,zonas!$Z293:$AB$420,3,FALSE))))=TRUE,"",IF($E$4=zonas!$N$2,VLOOKUP(B296,zonas!$O293:$Q$420,3,FALSE),IF($E$4=zonas!$T$2,VLOOKUP(B296,zonas!$U293:$W$420,3,FALSE),VLOOKUP(B296,zonas!$Z293:$AB$420,3,FALSE))))</f>
        <v>Cedillo</v>
      </c>
    </row>
    <row r="299" spans="1:6" ht="15.6" x14ac:dyDescent="0.3">
      <c r="A299" s="31">
        <f t="shared" si="9"/>
        <v>0</v>
      </c>
      <c r="B299" s="31">
        <f>+SUM($A$5:A299)</f>
        <v>23</v>
      </c>
      <c r="C299" s="31">
        <f t="shared" si="10"/>
        <v>0</v>
      </c>
      <c r="D299" s="31" t="str">
        <f>IF(ISNA(IF($E$4=zonas!$N$2,VLOOKUP(1+SUM($C$5:C299),zonas!$O$2:$Q$420,2,FALSE),IF($E$4=zonas!$T$2,VLOOKUP(1+SUM($C$5:C299),zonas!$U$2:$W$420,2,FALSE),VLOOKUP(1+SUM($C$5:C299),zonas!$Z$2:$AB$420,2,FALSE))))=TRUE,"",IF($E$4=zonas!$N$2,VLOOKUP(1+SUM($C$5:C299),zonas!$O$2:$Q$420,2,FALSE),IF($E$4=zonas!$T$2,VLOOKUP(1+SUM($C$5:C299),zonas!$U$2:$W$420,2,FALSE),VLOOKUP(1+SUM($C$5:C299),zonas!$Z$2:$AB$420,2,FALSE))))</f>
        <v>Sierra de San Pedro</v>
      </c>
      <c r="E299" s="34" t="str">
        <f>IF(ISNA(IF(D298=D297,"",IF($E$4=zonas!$N$2,VLOOKUP(1+SUM($C$5:C298),zonas!$O$2:$Q$420,2,FALSE),IF($E$4=zonas!$T$2,VLOOKUP(1+SUM($C$5:C298),zonas!$U$2:$W$420,2,FALSE),VLOOKUP(1+SUM($C$5:C298),zonas!$Z$2:$AB$420,2,FALSE)))))=TRUE,"",IF(D298=D297,"",IF($E$4=zonas!$N$2,VLOOKUP(1+SUM($C$5:C298),zonas!$O$2:$Q$420,2,FALSE),IF($E$4=zonas!$T$2,VLOOKUP(1+SUM($C$5:C298),zonas!$U$2:$W$420,2,FALSE),VLOOKUP(1+SUM($C$5:C298),zonas!$Z$2:$AB$420,2,FALSE)))))</f>
        <v/>
      </c>
      <c r="F299" t="str">
        <f>IF(ISNA(IF($E$4=zonas!$N$2,VLOOKUP(B297,zonas!$O294:$Q$420,3,FALSE),IF($E$4=zonas!$T$2,VLOOKUP(B297,zonas!$U294:$W$420,3,FALSE),VLOOKUP(B297,zonas!$Z294:$AB$420,3,FALSE))))=TRUE,"",IF($E$4=zonas!$N$2,VLOOKUP(B297,zonas!$O294:$Q$420,3,FALSE),IF($E$4=zonas!$T$2,VLOOKUP(B297,zonas!$U294:$W$420,3,FALSE),VLOOKUP(B297,zonas!$Z294:$AB$420,3,FALSE))))</f>
        <v>Herrera de Alcántara</v>
      </c>
    </row>
    <row r="300" spans="1:6" ht="15.6" x14ac:dyDescent="0.3">
      <c r="A300" s="31">
        <f t="shared" si="9"/>
        <v>0</v>
      </c>
      <c r="B300" s="31">
        <f>+SUM($A$5:A300)</f>
        <v>23</v>
      </c>
      <c r="C300" s="31">
        <f t="shared" si="10"/>
        <v>0</v>
      </c>
      <c r="D300" s="31" t="str">
        <f>IF(ISNA(IF($E$4=zonas!$N$2,VLOOKUP(1+SUM($C$5:C300),zonas!$O$2:$Q$420,2,FALSE),IF($E$4=zonas!$T$2,VLOOKUP(1+SUM($C$5:C300),zonas!$U$2:$W$420,2,FALSE),VLOOKUP(1+SUM($C$5:C300),zonas!$Z$2:$AB$420,2,FALSE))))=TRUE,"",IF($E$4=zonas!$N$2,VLOOKUP(1+SUM($C$5:C300),zonas!$O$2:$Q$420,2,FALSE),IF($E$4=zonas!$T$2,VLOOKUP(1+SUM($C$5:C300),zonas!$U$2:$W$420,2,FALSE),VLOOKUP(1+SUM($C$5:C300),zonas!$Z$2:$AB$420,2,FALSE))))</f>
        <v>Sierra de San Pedro</v>
      </c>
      <c r="E300" s="34" t="str">
        <f>IF(ISNA(IF(D299=D298,"",IF($E$4=zonas!$N$2,VLOOKUP(1+SUM($C$5:C299),zonas!$O$2:$Q$420,2,FALSE),IF($E$4=zonas!$T$2,VLOOKUP(1+SUM($C$5:C299),zonas!$U$2:$W$420,2,FALSE),VLOOKUP(1+SUM($C$5:C299),zonas!$Z$2:$AB$420,2,FALSE)))))=TRUE,"",IF(D299=D298,"",IF($E$4=zonas!$N$2,VLOOKUP(1+SUM($C$5:C299),zonas!$O$2:$Q$420,2,FALSE),IF($E$4=zonas!$T$2,VLOOKUP(1+SUM($C$5:C299),zonas!$U$2:$W$420,2,FALSE),VLOOKUP(1+SUM($C$5:C299),zonas!$Z$2:$AB$420,2,FALSE)))))</f>
        <v/>
      </c>
      <c r="F300" t="str">
        <f>IF(ISNA(IF($E$4=zonas!$N$2,VLOOKUP(B298,zonas!$O295:$Q$420,3,FALSE),IF($E$4=zonas!$T$2,VLOOKUP(B298,zonas!$U295:$W$420,3,FALSE),VLOOKUP(B298,zonas!$Z295:$AB$420,3,FALSE))))=TRUE,"",IF($E$4=zonas!$N$2,VLOOKUP(B298,zonas!$O295:$Q$420,3,FALSE),IF($E$4=zonas!$T$2,VLOOKUP(B298,zonas!$U295:$W$420,3,FALSE),VLOOKUP(B298,zonas!$Z295:$AB$420,3,FALSE))))</f>
        <v>Herreruela</v>
      </c>
    </row>
    <row r="301" spans="1:6" ht="15.6" x14ac:dyDescent="0.3">
      <c r="A301" s="31">
        <f t="shared" si="9"/>
        <v>0</v>
      </c>
      <c r="B301" s="31">
        <f>+SUM($A$5:A301)</f>
        <v>23</v>
      </c>
      <c r="C301" s="31">
        <f t="shared" si="10"/>
        <v>0</v>
      </c>
      <c r="D301" s="31" t="str">
        <f>IF(ISNA(IF($E$4=zonas!$N$2,VLOOKUP(1+SUM($C$5:C301),zonas!$O$2:$Q$420,2,FALSE),IF($E$4=zonas!$T$2,VLOOKUP(1+SUM($C$5:C301),zonas!$U$2:$W$420,2,FALSE),VLOOKUP(1+SUM($C$5:C301),zonas!$Z$2:$AB$420,2,FALSE))))=TRUE,"",IF($E$4=zonas!$N$2,VLOOKUP(1+SUM($C$5:C301),zonas!$O$2:$Q$420,2,FALSE),IF($E$4=zonas!$T$2,VLOOKUP(1+SUM($C$5:C301),zonas!$U$2:$W$420,2,FALSE),VLOOKUP(1+SUM($C$5:C301),zonas!$Z$2:$AB$420,2,FALSE))))</f>
        <v>Sierra de San Pedro</v>
      </c>
      <c r="E301" s="34" t="str">
        <f>IF(ISNA(IF(D300=D299,"",IF($E$4=zonas!$N$2,VLOOKUP(1+SUM($C$5:C300),zonas!$O$2:$Q$420,2,FALSE),IF($E$4=zonas!$T$2,VLOOKUP(1+SUM($C$5:C300),zonas!$U$2:$W$420,2,FALSE),VLOOKUP(1+SUM($C$5:C300),zonas!$Z$2:$AB$420,2,FALSE)))))=TRUE,"",IF(D300=D299,"",IF($E$4=zonas!$N$2,VLOOKUP(1+SUM($C$5:C300),zonas!$O$2:$Q$420,2,FALSE),IF($E$4=zonas!$T$2,VLOOKUP(1+SUM($C$5:C300),zonas!$U$2:$W$420,2,FALSE),VLOOKUP(1+SUM($C$5:C300),zonas!$Z$2:$AB$420,2,FALSE)))))</f>
        <v/>
      </c>
      <c r="F301" t="str">
        <f>IF(ISNA(IF($E$4=zonas!$N$2,VLOOKUP(B299,zonas!$O296:$Q$420,3,FALSE),IF($E$4=zonas!$T$2,VLOOKUP(B299,zonas!$U296:$W$420,3,FALSE),VLOOKUP(B299,zonas!$Z296:$AB$420,3,FALSE))))=TRUE,"",IF($E$4=zonas!$N$2,VLOOKUP(B299,zonas!$O296:$Q$420,3,FALSE),IF($E$4=zonas!$T$2,VLOOKUP(B299,zonas!$U296:$W$420,3,FALSE),VLOOKUP(B299,zonas!$Z296:$AB$420,3,FALSE))))</f>
        <v>Membrío</v>
      </c>
    </row>
    <row r="302" spans="1:6" ht="15.6" x14ac:dyDescent="0.3">
      <c r="A302" s="31">
        <f t="shared" si="9"/>
        <v>0</v>
      </c>
      <c r="B302" s="31">
        <f>+SUM($A$5:A302)</f>
        <v>23</v>
      </c>
      <c r="C302" s="31">
        <f t="shared" si="10"/>
        <v>0</v>
      </c>
      <c r="D302" s="31" t="str">
        <f>IF(ISNA(IF($E$4=zonas!$N$2,VLOOKUP(1+SUM($C$5:C302),zonas!$O$2:$Q$420,2,FALSE),IF($E$4=zonas!$T$2,VLOOKUP(1+SUM($C$5:C302),zonas!$U$2:$W$420,2,FALSE),VLOOKUP(1+SUM($C$5:C302),zonas!$Z$2:$AB$420,2,FALSE))))=TRUE,"",IF($E$4=zonas!$N$2,VLOOKUP(1+SUM($C$5:C302),zonas!$O$2:$Q$420,2,FALSE),IF($E$4=zonas!$T$2,VLOOKUP(1+SUM($C$5:C302),zonas!$U$2:$W$420,2,FALSE),VLOOKUP(1+SUM($C$5:C302),zonas!$Z$2:$AB$420,2,FALSE))))</f>
        <v>Sierra de San Pedro</v>
      </c>
      <c r="E302" s="34" t="str">
        <f>IF(ISNA(IF(D301=D300,"",IF($E$4=zonas!$N$2,VLOOKUP(1+SUM($C$5:C301),zonas!$O$2:$Q$420,2,FALSE),IF($E$4=zonas!$T$2,VLOOKUP(1+SUM($C$5:C301),zonas!$U$2:$W$420,2,FALSE),VLOOKUP(1+SUM($C$5:C301),zonas!$Z$2:$AB$420,2,FALSE)))))=TRUE,"",IF(D301=D300,"",IF($E$4=zonas!$N$2,VLOOKUP(1+SUM($C$5:C301),zonas!$O$2:$Q$420,2,FALSE),IF($E$4=zonas!$T$2,VLOOKUP(1+SUM($C$5:C301),zonas!$U$2:$W$420,2,FALSE),VLOOKUP(1+SUM($C$5:C301),zonas!$Z$2:$AB$420,2,FALSE)))))</f>
        <v/>
      </c>
      <c r="F302" t="str">
        <f>IF(ISNA(IF($E$4=zonas!$N$2,VLOOKUP(B300,zonas!$O297:$Q$420,3,FALSE),IF($E$4=zonas!$T$2,VLOOKUP(B300,zonas!$U297:$W$420,3,FALSE),VLOOKUP(B300,zonas!$Z297:$AB$420,3,FALSE))))=TRUE,"",IF($E$4=zonas!$N$2,VLOOKUP(B300,zonas!$O297:$Q$420,3,FALSE),IF($E$4=zonas!$T$2,VLOOKUP(B300,zonas!$U297:$W$420,3,FALSE),VLOOKUP(B300,zonas!$Z297:$AB$420,3,FALSE))))</f>
        <v>Salorino</v>
      </c>
    </row>
    <row r="303" spans="1:6" ht="15.6" x14ac:dyDescent="0.3">
      <c r="A303" s="31">
        <f t="shared" si="9"/>
        <v>0</v>
      </c>
      <c r="B303" s="31">
        <f>+SUM($A$5:A303)</f>
        <v>23</v>
      </c>
      <c r="C303" s="31">
        <f t="shared" si="10"/>
        <v>0</v>
      </c>
      <c r="D303" s="31" t="str">
        <f>IF(ISNA(IF($E$4=zonas!$N$2,VLOOKUP(1+SUM($C$5:C303),zonas!$O$2:$Q$420,2,FALSE),IF($E$4=zonas!$T$2,VLOOKUP(1+SUM($C$5:C303),zonas!$U$2:$W$420,2,FALSE),VLOOKUP(1+SUM($C$5:C303),zonas!$Z$2:$AB$420,2,FALSE))))=TRUE,"",IF($E$4=zonas!$N$2,VLOOKUP(1+SUM($C$5:C303),zonas!$O$2:$Q$420,2,FALSE),IF($E$4=zonas!$T$2,VLOOKUP(1+SUM($C$5:C303),zonas!$U$2:$W$420,2,FALSE),VLOOKUP(1+SUM($C$5:C303),zonas!$Z$2:$AB$420,2,FALSE))))</f>
        <v>Sierra de San Pedro</v>
      </c>
      <c r="E303" s="34" t="str">
        <f>IF(ISNA(IF(D302=D301,"",IF($E$4=zonas!$N$2,VLOOKUP(1+SUM($C$5:C302),zonas!$O$2:$Q$420,2,FALSE),IF($E$4=zonas!$T$2,VLOOKUP(1+SUM($C$5:C302),zonas!$U$2:$W$420,2,FALSE),VLOOKUP(1+SUM($C$5:C302),zonas!$Z$2:$AB$420,2,FALSE)))))=TRUE,"",IF(D302=D301,"",IF($E$4=zonas!$N$2,VLOOKUP(1+SUM($C$5:C302),zonas!$O$2:$Q$420,2,FALSE),IF($E$4=zonas!$T$2,VLOOKUP(1+SUM($C$5:C302),zonas!$U$2:$W$420,2,FALSE),VLOOKUP(1+SUM($C$5:C302),zonas!$Z$2:$AB$420,2,FALSE)))))</f>
        <v/>
      </c>
      <c r="F303" t="str">
        <f>IF(ISNA(IF($E$4=zonas!$N$2,VLOOKUP(B301,zonas!$O298:$Q$420,3,FALSE),IF($E$4=zonas!$T$2,VLOOKUP(B301,zonas!$U298:$W$420,3,FALSE),VLOOKUP(B301,zonas!$Z298:$AB$420,3,FALSE))))=TRUE,"",IF($E$4=zonas!$N$2,VLOOKUP(B301,zonas!$O298:$Q$420,3,FALSE),IF($E$4=zonas!$T$2,VLOOKUP(B301,zonas!$U298:$W$420,3,FALSE),VLOOKUP(B301,zonas!$Z298:$AB$420,3,FALSE))))</f>
        <v>Santiago de Alcántara</v>
      </c>
    </row>
    <row r="304" spans="1:6" ht="15.6" x14ac:dyDescent="0.3">
      <c r="A304" s="31">
        <f t="shared" si="9"/>
        <v>1</v>
      </c>
      <c r="B304" s="31">
        <f>+SUM($A$5:A304)</f>
        <v>24</v>
      </c>
      <c r="C304" s="31">
        <f t="shared" si="10"/>
        <v>1</v>
      </c>
      <c r="D304" s="31" t="str">
        <f>IF(ISNA(IF($E$4=zonas!$N$2,VLOOKUP(1+SUM($C$5:C304),zonas!$O$2:$Q$420,2,FALSE),IF($E$4=zonas!$T$2,VLOOKUP(1+SUM($C$5:C304),zonas!$U$2:$W$420,2,FALSE),VLOOKUP(1+SUM($C$5:C304),zonas!$Z$2:$AB$420,2,FALSE))))=TRUE,"",IF($E$4=zonas!$N$2,VLOOKUP(1+SUM($C$5:C304),zonas!$O$2:$Q$420,2,FALSE),IF($E$4=zonas!$T$2,VLOOKUP(1+SUM($C$5:C304),zonas!$U$2:$W$420,2,FALSE),VLOOKUP(1+SUM($C$5:C304),zonas!$Z$2:$AB$420,2,FALSE))))</f>
        <v>Tajo-Salor</v>
      </c>
      <c r="E304" s="34" t="str">
        <f>IF(ISNA(IF(D303=D302,"",IF($E$4=zonas!$N$2,VLOOKUP(1+SUM($C$5:C303),zonas!$O$2:$Q$420,2,FALSE),IF($E$4=zonas!$T$2,VLOOKUP(1+SUM($C$5:C303),zonas!$U$2:$W$420,2,FALSE),VLOOKUP(1+SUM($C$5:C303),zonas!$Z$2:$AB$420,2,FALSE)))))=TRUE,"",IF(D303=D302,"",IF($E$4=zonas!$N$2,VLOOKUP(1+SUM($C$5:C303),zonas!$O$2:$Q$420,2,FALSE),IF($E$4=zonas!$T$2,VLOOKUP(1+SUM($C$5:C303),zonas!$U$2:$W$420,2,FALSE),VLOOKUP(1+SUM($C$5:C303),zonas!$Z$2:$AB$420,2,FALSE)))))</f>
        <v/>
      </c>
      <c r="F304" t="str">
        <f>IF(ISNA(IF($E$4=zonas!$N$2,VLOOKUP(B302,zonas!$O299:$Q$420,3,FALSE),IF($E$4=zonas!$T$2,VLOOKUP(B302,zonas!$U299:$W$420,3,FALSE),VLOOKUP(B302,zonas!$Z299:$AB$420,3,FALSE))))=TRUE,"",IF($E$4=zonas!$N$2,VLOOKUP(B302,zonas!$O299:$Q$420,3,FALSE),IF($E$4=zonas!$T$2,VLOOKUP(B302,zonas!$U299:$W$420,3,FALSE),VLOOKUP(B302,zonas!$Z299:$AB$420,3,FALSE))))</f>
        <v>Valencia de Alcántara</v>
      </c>
    </row>
    <row r="305" spans="1:6" ht="15.6" x14ac:dyDescent="0.3">
      <c r="A305" s="31">
        <f t="shared" si="9"/>
        <v>0</v>
      </c>
      <c r="B305" s="31">
        <f>+SUM($A$5:A305)</f>
        <v>24</v>
      </c>
      <c r="C305" s="31">
        <f t="shared" si="10"/>
        <v>0</v>
      </c>
      <c r="D305" s="31" t="str">
        <f>IF(ISNA(IF($E$4=zonas!$N$2,VLOOKUP(1+SUM($C$5:C305),zonas!$O$2:$Q$420,2,FALSE),IF($E$4=zonas!$T$2,VLOOKUP(1+SUM($C$5:C305),zonas!$U$2:$W$420,2,FALSE),VLOOKUP(1+SUM($C$5:C305),zonas!$Z$2:$AB$420,2,FALSE))))=TRUE,"",IF($E$4=zonas!$N$2,VLOOKUP(1+SUM($C$5:C305),zonas!$O$2:$Q$420,2,FALSE),IF($E$4=zonas!$T$2,VLOOKUP(1+SUM($C$5:C305),zonas!$U$2:$W$420,2,FALSE),VLOOKUP(1+SUM($C$5:C305),zonas!$Z$2:$AB$420,2,FALSE))))</f>
        <v>Tajo-Salor</v>
      </c>
      <c r="E305" s="34" t="str">
        <f>IF(ISNA(IF(D304=D303,"",IF($E$4=zonas!$N$2,VLOOKUP(1+SUM($C$5:C304),zonas!$O$2:$Q$420,2,FALSE),IF($E$4=zonas!$T$2,VLOOKUP(1+SUM($C$5:C304),zonas!$U$2:$W$420,2,FALSE),VLOOKUP(1+SUM($C$5:C304),zonas!$Z$2:$AB$420,2,FALSE)))))=TRUE,"",IF(D304=D303,"",IF($E$4=zonas!$N$2,VLOOKUP(1+SUM($C$5:C304),zonas!$O$2:$Q$420,2,FALSE),IF($E$4=zonas!$T$2,VLOOKUP(1+SUM($C$5:C304),zonas!$U$2:$W$420,2,FALSE),VLOOKUP(1+SUM($C$5:C304),zonas!$Z$2:$AB$420,2,FALSE)))))</f>
        <v>Tajo-Salor</v>
      </c>
      <c r="F305" t="str">
        <f>IF(ISNA(IF($E$4=zonas!$N$2,VLOOKUP(B303,zonas!$O300:$Q$420,3,FALSE),IF($E$4=zonas!$T$2,VLOOKUP(B303,zonas!$U300:$W$420,3,FALSE),VLOOKUP(B303,zonas!$Z300:$AB$420,3,FALSE))))=TRUE,"",IF($E$4=zonas!$N$2,VLOOKUP(B303,zonas!$O300:$Q$420,3,FALSE),IF($E$4=zonas!$T$2,VLOOKUP(B303,zonas!$U300:$W$420,3,FALSE),VLOOKUP(B303,zonas!$Z300:$AB$420,3,FALSE))))</f>
        <v/>
      </c>
    </row>
    <row r="306" spans="1:6" ht="15.6" x14ac:dyDescent="0.3">
      <c r="A306" s="31">
        <f t="shared" si="9"/>
        <v>0</v>
      </c>
      <c r="B306" s="31">
        <f>+SUM($A$5:A306)</f>
        <v>24</v>
      </c>
      <c r="C306" s="31">
        <f t="shared" si="10"/>
        <v>0</v>
      </c>
      <c r="D306" s="31" t="str">
        <f>IF(ISNA(IF($E$4=zonas!$N$2,VLOOKUP(1+SUM($C$5:C306),zonas!$O$2:$Q$420,2,FALSE),IF($E$4=zonas!$T$2,VLOOKUP(1+SUM($C$5:C306),zonas!$U$2:$W$420,2,FALSE),VLOOKUP(1+SUM($C$5:C306),zonas!$Z$2:$AB$420,2,FALSE))))=TRUE,"",IF($E$4=zonas!$N$2,VLOOKUP(1+SUM($C$5:C306),zonas!$O$2:$Q$420,2,FALSE),IF($E$4=zonas!$T$2,VLOOKUP(1+SUM($C$5:C306),zonas!$U$2:$W$420,2,FALSE),VLOOKUP(1+SUM($C$5:C306),zonas!$Z$2:$AB$420,2,FALSE))))</f>
        <v>Tajo-Salor</v>
      </c>
      <c r="E306" s="34" t="str">
        <f>IF(ISNA(IF(D305=D304,"",IF($E$4=zonas!$N$2,VLOOKUP(1+SUM($C$5:C305),zonas!$O$2:$Q$420,2,FALSE),IF($E$4=zonas!$T$2,VLOOKUP(1+SUM($C$5:C305),zonas!$U$2:$W$420,2,FALSE),VLOOKUP(1+SUM($C$5:C305),zonas!$Z$2:$AB$420,2,FALSE)))))=TRUE,"",IF(D305=D304,"",IF($E$4=zonas!$N$2,VLOOKUP(1+SUM($C$5:C305),zonas!$O$2:$Q$420,2,FALSE),IF($E$4=zonas!$T$2,VLOOKUP(1+SUM($C$5:C305),zonas!$U$2:$W$420,2,FALSE),VLOOKUP(1+SUM($C$5:C305),zonas!$Z$2:$AB$420,2,FALSE)))))</f>
        <v/>
      </c>
      <c r="F306" t="str">
        <f>IF(ISNA(IF($E$4=zonas!$N$2,VLOOKUP(B304,zonas!$O301:$Q$420,3,FALSE),IF($E$4=zonas!$T$2,VLOOKUP(B304,zonas!$U301:$W$420,3,FALSE),VLOOKUP(B304,zonas!$Z301:$AB$420,3,FALSE))))=TRUE,"",IF($E$4=zonas!$N$2,VLOOKUP(B304,zonas!$O301:$Q$420,3,FALSE),IF($E$4=zonas!$T$2,VLOOKUP(B304,zonas!$U301:$W$420,3,FALSE),VLOOKUP(B304,zonas!$Z301:$AB$420,3,FALSE))))</f>
        <v>Alcántara</v>
      </c>
    </row>
    <row r="307" spans="1:6" ht="15.6" x14ac:dyDescent="0.3">
      <c r="A307" s="31">
        <f t="shared" si="9"/>
        <v>0</v>
      </c>
      <c r="B307" s="31">
        <f>+SUM($A$5:A307)</f>
        <v>24</v>
      </c>
      <c r="C307" s="31">
        <f t="shared" si="10"/>
        <v>0</v>
      </c>
      <c r="D307" s="31" t="str">
        <f>IF(ISNA(IF($E$4=zonas!$N$2,VLOOKUP(1+SUM($C$5:C307),zonas!$O$2:$Q$420,2,FALSE),IF($E$4=zonas!$T$2,VLOOKUP(1+SUM($C$5:C307),zonas!$U$2:$W$420,2,FALSE),VLOOKUP(1+SUM($C$5:C307),zonas!$Z$2:$AB$420,2,FALSE))))=TRUE,"",IF($E$4=zonas!$N$2,VLOOKUP(1+SUM($C$5:C307),zonas!$O$2:$Q$420,2,FALSE),IF($E$4=zonas!$T$2,VLOOKUP(1+SUM($C$5:C307),zonas!$U$2:$W$420,2,FALSE),VLOOKUP(1+SUM($C$5:C307),zonas!$Z$2:$AB$420,2,FALSE))))</f>
        <v>Tajo-Salor</v>
      </c>
      <c r="E307" s="34" t="str">
        <f>IF(ISNA(IF(D306=D305,"",IF($E$4=zonas!$N$2,VLOOKUP(1+SUM($C$5:C306),zonas!$O$2:$Q$420,2,FALSE),IF($E$4=zonas!$T$2,VLOOKUP(1+SUM($C$5:C306),zonas!$U$2:$W$420,2,FALSE),VLOOKUP(1+SUM($C$5:C306),zonas!$Z$2:$AB$420,2,FALSE)))))=TRUE,"",IF(D306=D305,"",IF($E$4=zonas!$N$2,VLOOKUP(1+SUM($C$5:C306),zonas!$O$2:$Q$420,2,FALSE),IF($E$4=zonas!$T$2,VLOOKUP(1+SUM($C$5:C306),zonas!$U$2:$W$420,2,FALSE),VLOOKUP(1+SUM($C$5:C306),zonas!$Z$2:$AB$420,2,FALSE)))))</f>
        <v/>
      </c>
      <c r="F307" t="str">
        <f>IF(ISNA(IF($E$4=zonas!$N$2,VLOOKUP(B305,zonas!$O302:$Q$420,3,FALSE),IF($E$4=zonas!$T$2,VLOOKUP(B305,zonas!$U302:$W$420,3,FALSE),VLOOKUP(B305,zonas!$Z302:$AB$420,3,FALSE))))=TRUE,"",IF($E$4=zonas!$N$2,VLOOKUP(B305,zonas!$O302:$Q$420,3,FALSE),IF($E$4=zonas!$T$2,VLOOKUP(B305,zonas!$U302:$W$420,3,FALSE),VLOOKUP(B305,zonas!$Z302:$AB$420,3,FALSE))))</f>
        <v>Aliseda</v>
      </c>
    </row>
    <row r="308" spans="1:6" ht="15.6" x14ac:dyDescent="0.3">
      <c r="A308" s="31">
        <f t="shared" si="9"/>
        <v>0</v>
      </c>
      <c r="B308" s="31">
        <f>+SUM($A$5:A308)</f>
        <v>24</v>
      </c>
      <c r="C308" s="31">
        <f t="shared" si="10"/>
        <v>0</v>
      </c>
      <c r="D308" s="31" t="str">
        <f>IF(ISNA(IF($E$4=zonas!$N$2,VLOOKUP(1+SUM($C$5:C308),zonas!$O$2:$Q$420,2,FALSE),IF($E$4=zonas!$T$2,VLOOKUP(1+SUM($C$5:C308),zonas!$U$2:$W$420,2,FALSE),VLOOKUP(1+SUM($C$5:C308),zonas!$Z$2:$AB$420,2,FALSE))))=TRUE,"",IF($E$4=zonas!$N$2,VLOOKUP(1+SUM($C$5:C308),zonas!$O$2:$Q$420,2,FALSE),IF($E$4=zonas!$T$2,VLOOKUP(1+SUM($C$5:C308),zonas!$U$2:$W$420,2,FALSE),VLOOKUP(1+SUM($C$5:C308),zonas!$Z$2:$AB$420,2,FALSE))))</f>
        <v>Tajo-Salor</v>
      </c>
      <c r="E308" s="34" t="str">
        <f>IF(ISNA(IF(D307=D306,"",IF($E$4=zonas!$N$2,VLOOKUP(1+SUM($C$5:C307),zonas!$O$2:$Q$420,2,FALSE),IF($E$4=zonas!$T$2,VLOOKUP(1+SUM($C$5:C307),zonas!$U$2:$W$420,2,FALSE),VLOOKUP(1+SUM($C$5:C307),zonas!$Z$2:$AB$420,2,FALSE)))))=TRUE,"",IF(D307=D306,"",IF($E$4=zonas!$N$2,VLOOKUP(1+SUM($C$5:C307),zonas!$O$2:$Q$420,2,FALSE),IF($E$4=zonas!$T$2,VLOOKUP(1+SUM($C$5:C307),zonas!$U$2:$W$420,2,FALSE),VLOOKUP(1+SUM($C$5:C307),zonas!$Z$2:$AB$420,2,FALSE)))))</f>
        <v/>
      </c>
      <c r="F308" t="str">
        <f>IF(ISNA(IF($E$4=zonas!$N$2,VLOOKUP(B306,zonas!$O303:$Q$420,3,FALSE),IF($E$4=zonas!$T$2,VLOOKUP(B306,zonas!$U303:$W$420,3,FALSE),VLOOKUP(B306,zonas!$Z303:$AB$420,3,FALSE))))=TRUE,"",IF($E$4=zonas!$N$2,VLOOKUP(B306,zonas!$O303:$Q$420,3,FALSE),IF($E$4=zonas!$T$2,VLOOKUP(B306,zonas!$U303:$W$420,3,FALSE),VLOOKUP(B306,zonas!$Z303:$AB$420,3,FALSE))))</f>
        <v>Arroyo de la Luz</v>
      </c>
    </row>
    <row r="309" spans="1:6" ht="15.6" x14ac:dyDescent="0.3">
      <c r="A309" s="31">
        <f t="shared" si="9"/>
        <v>0</v>
      </c>
      <c r="B309" s="31">
        <f>+SUM($A$5:A309)</f>
        <v>24</v>
      </c>
      <c r="C309" s="31">
        <f t="shared" si="10"/>
        <v>0</v>
      </c>
      <c r="D309" s="31" t="str">
        <f>IF(ISNA(IF($E$4=zonas!$N$2,VLOOKUP(1+SUM($C$5:C309),zonas!$O$2:$Q$420,2,FALSE),IF($E$4=zonas!$T$2,VLOOKUP(1+SUM($C$5:C309),zonas!$U$2:$W$420,2,FALSE),VLOOKUP(1+SUM($C$5:C309),zonas!$Z$2:$AB$420,2,FALSE))))=TRUE,"",IF($E$4=zonas!$N$2,VLOOKUP(1+SUM($C$5:C309),zonas!$O$2:$Q$420,2,FALSE),IF($E$4=zonas!$T$2,VLOOKUP(1+SUM($C$5:C309),zonas!$U$2:$W$420,2,FALSE),VLOOKUP(1+SUM($C$5:C309),zonas!$Z$2:$AB$420,2,FALSE))))</f>
        <v>Tajo-Salor</v>
      </c>
      <c r="E309" s="34" t="str">
        <f>IF(ISNA(IF(D308=D307,"",IF($E$4=zonas!$N$2,VLOOKUP(1+SUM($C$5:C308),zonas!$O$2:$Q$420,2,FALSE),IF($E$4=zonas!$T$2,VLOOKUP(1+SUM($C$5:C308),zonas!$U$2:$W$420,2,FALSE),VLOOKUP(1+SUM($C$5:C308),zonas!$Z$2:$AB$420,2,FALSE)))))=TRUE,"",IF(D308=D307,"",IF($E$4=zonas!$N$2,VLOOKUP(1+SUM($C$5:C308),zonas!$O$2:$Q$420,2,FALSE),IF($E$4=zonas!$T$2,VLOOKUP(1+SUM($C$5:C308),zonas!$U$2:$W$420,2,FALSE),VLOOKUP(1+SUM($C$5:C308),zonas!$Z$2:$AB$420,2,FALSE)))))</f>
        <v/>
      </c>
      <c r="F309" t="str">
        <f>IF(ISNA(IF($E$4=zonas!$N$2,VLOOKUP(B307,zonas!$O304:$Q$420,3,FALSE),IF($E$4=zonas!$T$2,VLOOKUP(B307,zonas!$U304:$W$420,3,FALSE),VLOOKUP(B307,zonas!$Z304:$AB$420,3,FALSE))))=TRUE,"",IF($E$4=zonas!$N$2,VLOOKUP(B307,zonas!$O304:$Q$420,3,FALSE),IF($E$4=zonas!$T$2,VLOOKUP(B307,zonas!$U304:$W$420,3,FALSE),VLOOKUP(B307,zonas!$Z304:$AB$420,3,FALSE))))</f>
        <v>Brozas</v>
      </c>
    </row>
    <row r="310" spans="1:6" ht="15.6" x14ac:dyDescent="0.3">
      <c r="A310" s="31">
        <f t="shared" si="9"/>
        <v>0</v>
      </c>
      <c r="B310" s="31">
        <f>+SUM($A$5:A310)</f>
        <v>24</v>
      </c>
      <c r="C310" s="31">
        <f t="shared" si="10"/>
        <v>0</v>
      </c>
      <c r="D310" s="31" t="str">
        <f>IF(ISNA(IF($E$4=zonas!$N$2,VLOOKUP(1+SUM($C$5:C310),zonas!$O$2:$Q$420,2,FALSE),IF($E$4=zonas!$T$2,VLOOKUP(1+SUM($C$5:C310),zonas!$U$2:$W$420,2,FALSE),VLOOKUP(1+SUM($C$5:C310),zonas!$Z$2:$AB$420,2,FALSE))))=TRUE,"",IF($E$4=zonas!$N$2,VLOOKUP(1+SUM($C$5:C310),zonas!$O$2:$Q$420,2,FALSE),IF($E$4=zonas!$T$2,VLOOKUP(1+SUM($C$5:C310),zonas!$U$2:$W$420,2,FALSE),VLOOKUP(1+SUM($C$5:C310),zonas!$Z$2:$AB$420,2,FALSE))))</f>
        <v>Tajo-Salor</v>
      </c>
      <c r="E310" s="34" t="str">
        <f>IF(ISNA(IF(D309=D308,"",IF($E$4=zonas!$N$2,VLOOKUP(1+SUM($C$5:C309),zonas!$O$2:$Q$420,2,FALSE),IF($E$4=zonas!$T$2,VLOOKUP(1+SUM($C$5:C309),zonas!$U$2:$W$420,2,FALSE),VLOOKUP(1+SUM($C$5:C309),zonas!$Z$2:$AB$420,2,FALSE)))))=TRUE,"",IF(D309=D308,"",IF($E$4=zonas!$N$2,VLOOKUP(1+SUM($C$5:C309),zonas!$O$2:$Q$420,2,FALSE),IF($E$4=zonas!$T$2,VLOOKUP(1+SUM($C$5:C309),zonas!$U$2:$W$420,2,FALSE),VLOOKUP(1+SUM($C$5:C309),zonas!$Z$2:$AB$420,2,FALSE)))))</f>
        <v/>
      </c>
      <c r="F310" t="str">
        <f>IF(ISNA(IF($E$4=zonas!$N$2,VLOOKUP(B308,zonas!$O305:$Q$420,3,FALSE),IF($E$4=zonas!$T$2,VLOOKUP(B308,zonas!$U305:$W$420,3,FALSE),VLOOKUP(B308,zonas!$Z305:$AB$420,3,FALSE))))=TRUE,"",IF($E$4=zonas!$N$2,VLOOKUP(B308,zonas!$O305:$Q$420,3,FALSE),IF($E$4=zonas!$T$2,VLOOKUP(B308,zonas!$U305:$W$420,3,FALSE),VLOOKUP(B308,zonas!$Z305:$AB$420,3,FALSE))))</f>
        <v>Casar de Cáceres</v>
      </c>
    </row>
    <row r="311" spans="1:6" ht="15.6" x14ac:dyDescent="0.3">
      <c r="A311" s="31">
        <f t="shared" si="9"/>
        <v>0</v>
      </c>
      <c r="B311" s="31">
        <f>+SUM($A$5:A311)</f>
        <v>24</v>
      </c>
      <c r="C311" s="31">
        <f t="shared" si="10"/>
        <v>0</v>
      </c>
      <c r="D311" s="31" t="str">
        <f>IF(ISNA(IF($E$4=zonas!$N$2,VLOOKUP(1+SUM($C$5:C311),zonas!$O$2:$Q$420,2,FALSE),IF($E$4=zonas!$T$2,VLOOKUP(1+SUM($C$5:C311),zonas!$U$2:$W$420,2,FALSE),VLOOKUP(1+SUM($C$5:C311),zonas!$Z$2:$AB$420,2,FALSE))))=TRUE,"",IF($E$4=zonas!$N$2,VLOOKUP(1+SUM($C$5:C311),zonas!$O$2:$Q$420,2,FALSE),IF($E$4=zonas!$T$2,VLOOKUP(1+SUM($C$5:C311),zonas!$U$2:$W$420,2,FALSE),VLOOKUP(1+SUM($C$5:C311),zonas!$Z$2:$AB$420,2,FALSE))))</f>
        <v>Tajo-Salor</v>
      </c>
      <c r="E311" s="34" t="str">
        <f>IF(ISNA(IF(D310=D309,"",IF($E$4=zonas!$N$2,VLOOKUP(1+SUM($C$5:C310),zonas!$O$2:$Q$420,2,FALSE),IF($E$4=zonas!$T$2,VLOOKUP(1+SUM($C$5:C310),zonas!$U$2:$W$420,2,FALSE),VLOOKUP(1+SUM($C$5:C310),zonas!$Z$2:$AB$420,2,FALSE)))))=TRUE,"",IF(D310=D309,"",IF($E$4=zonas!$N$2,VLOOKUP(1+SUM($C$5:C310),zonas!$O$2:$Q$420,2,FALSE),IF($E$4=zonas!$T$2,VLOOKUP(1+SUM($C$5:C310),zonas!$U$2:$W$420,2,FALSE),VLOOKUP(1+SUM($C$5:C310),zonas!$Z$2:$AB$420,2,FALSE)))))</f>
        <v/>
      </c>
      <c r="F311" t="str">
        <f>IF(ISNA(IF($E$4=zonas!$N$2,VLOOKUP(B309,zonas!$O306:$Q$420,3,FALSE),IF($E$4=zonas!$T$2,VLOOKUP(B309,zonas!$U306:$W$420,3,FALSE),VLOOKUP(B309,zonas!$Z306:$AB$420,3,FALSE))))=TRUE,"",IF($E$4=zonas!$N$2,VLOOKUP(B309,zonas!$O306:$Q$420,3,FALSE),IF($E$4=zonas!$T$2,VLOOKUP(B309,zonas!$U306:$W$420,3,FALSE),VLOOKUP(B309,zonas!$Z306:$AB$420,3,FALSE))))</f>
        <v>Garrovillas de Alconétar</v>
      </c>
    </row>
    <row r="312" spans="1:6" ht="15.6" x14ac:dyDescent="0.3">
      <c r="A312" s="31">
        <f t="shared" si="9"/>
        <v>0</v>
      </c>
      <c r="B312" s="31">
        <f>+SUM($A$5:A312)</f>
        <v>24</v>
      </c>
      <c r="C312" s="31">
        <f t="shared" si="10"/>
        <v>0</v>
      </c>
      <c r="D312" s="31" t="str">
        <f>IF(ISNA(IF($E$4=zonas!$N$2,VLOOKUP(1+SUM($C$5:C312),zonas!$O$2:$Q$420,2,FALSE),IF($E$4=zonas!$T$2,VLOOKUP(1+SUM($C$5:C312),zonas!$U$2:$W$420,2,FALSE),VLOOKUP(1+SUM($C$5:C312),zonas!$Z$2:$AB$420,2,FALSE))))=TRUE,"",IF($E$4=zonas!$N$2,VLOOKUP(1+SUM($C$5:C312),zonas!$O$2:$Q$420,2,FALSE),IF($E$4=zonas!$T$2,VLOOKUP(1+SUM($C$5:C312),zonas!$U$2:$W$420,2,FALSE),VLOOKUP(1+SUM($C$5:C312),zonas!$Z$2:$AB$420,2,FALSE))))</f>
        <v>Tajo-Salor</v>
      </c>
      <c r="E312" s="34" t="str">
        <f>IF(ISNA(IF(D311=D310,"",IF($E$4=zonas!$N$2,VLOOKUP(1+SUM($C$5:C311),zonas!$O$2:$Q$420,2,FALSE),IF($E$4=zonas!$T$2,VLOOKUP(1+SUM($C$5:C311),zonas!$U$2:$W$420,2,FALSE),VLOOKUP(1+SUM($C$5:C311),zonas!$Z$2:$AB$420,2,FALSE)))))=TRUE,"",IF(D311=D310,"",IF($E$4=zonas!$N$2,VLOOKUP(1+SUM($C$5:C311),zonas!$O$2:$Q$420,2,FALSE),IF($E$4=zonas!$T$2,VLOOKUP(1+SUM($C$5:C311),zonas!$U$2:$W$420,2,FALSE),VLOOKUP(1+SUM($C$5:C311),zonas!$Z$2:$AB$420,2,FALSE)))))</f>
        <v/>
      </c>
      <c r="F312" t="str">
        <f>IF(ISNA(IF($E$4=zonas!$N$2,VLOOKUP(B310,zonas!$O307:$Q$420,3,FALSE),IF($E$4=zonas!$T$2,VLOOKUP(B310,zonas!$U307:$W$420,3,FALSE),VLOOKUP(B310,zonas!$Z307:$AB$420,3,FALSE))))=TRUE,"",IF($E$4=zonas!$N$2,VLOOKUP(B310,zonas!$O307:$Q$420,3,FALSE),IF($E$4=zonas!$T$2,VLOOKUP(B310,zonas!$U307:$W$420,3,FALSE),VLOOKUP(B310,zonas!$Z307:$AB$420,3,FALSE))))</f>
        <v>Hinojal</v>
      </c>
    </row>
    <row r="313" spans="1:6" ht="15.6" x14ac:dyDescent="0.3">
      <c r="A313" s="31">
        <f t="shared" si="9"/>
        <v>0</v>
      </c>
      <c r="B313" s="31">
        <f>+SUM($A$5:A313)</f>
        <v>24</v>
      </c>
      <c r="C313" s="31">
        <f t="shared" si="10"/>
        <v>0</v>
      </c>
      <c r="D313" s="31" t="str">
        <f>IF(ISNA(IF($E$4=zonas!$N$2,VLOOKUP(1+SUM($C$5:C313),zonas!$O$2:$Q$420,2,FALSE),IF($E$4=zonas!$T$2,VLOOKUP(1+SUM($C$5:C313),zonas!$U$2:$W$420,2,FALSE),VLOOKUP(1+SUM($C$5:C313),zonas!$Z$2:$AB$420,2,FALSE))))=TRUE,"",IF($E$4=zonas!$N$2,VLOOKUP(1+SUM($C$5:C313),zonas!$O$2:$Q$420,2,FALSE),IF($E$4=zonas!$T$2,VLOOKUP(1+SUM($C$5:C313),zonas!$U$2:$W$420,2,FALSE),VLOOKUP(1+SUM($C$5:C313),zonas!$Z$2:$AB$420,2,FALSE))))</f>
        <v>Tajo-Salor</v>
      </c>
      <c r="E313" s="34" t="str">
        <f>IF(ISNA(IF(D312=D311,"",IF($E$4=zonas!$N$2,VLOOKUP(1+SUM($C$5:C312),zonas!$O$2:$Q$420,2,FALSE),IF($E$4=zonas!$T$2,VLOOKUP(1+SUM($C$5:C312),zonas!$U$2:$W$420,2,FALSE),VLOOKUP(1+SUM($C$5:C312),zonas!$Z$2:$AB$420,2,FALSE)))))=TRUE,"",IF(D312=D311,"",IF($E$4=zonas!$N$2,VLOOKUP(1+SUM($C$5:C312),zonas!$O$2:$Q$420,2,FALSE),IF($E$4=zonas!$T$2,VLOOKUP(1+SUM($C$5:C312),zonas!$U$2:$W$420,2,FALSE),VLOOKUP(1+SUM($C$5:C312),zonas!$Z$2:$AB$420,2,FALSE)))))</f>
        <v/>
      </c>
      <c r="F313" t="str">
        <f>IF(ISNA(IF($E$4=zonas!$N$2,VLOOKUP(B311,zonas!$O308:$Q$420,3,FALSE),IF($E$4=zonas!$T$2,VLOOKUP(B311,zonas!$U308:$W$420,3,FALSE),VLOOKUP(B311,zonas!$Z308:$AB$420,3,FALSE))))=TRUE,"",IF($E$4=zonas!$N$2,VLOOKUP(B311,zonas!$O308:$Q$420,3,FALSE),IF($E$4=zonas!$T$2,VLOOKUP(B311,zonas!$U308:$W$420,3,FALSE),VLOOKUP(B311,zonas!$Z308:$AB$420,3,FALSE))))</f>
        <v>Malpartida de Cáceres</v>
      </c>
    </row>
    <row r="314" spans="1:6" ht="15.6" x14ac:dyDescent="0.3">
      <c r="A314" s="31">
        <f t="shared" si="9"/>
        <v>0</v>
      </c>
      <c r="B314" s="31">
        <f>+SUM($A$5:A314)</f>
        <v>24</v>
      </c>
      <c r="C314" s="31">
        <f t="shared" si="10"/>
        <v>0</v>
      </c>
      <c r="D314" s="31" t="str">
        <f>IF(ISNA(IF($E$4=zonas!$N$2,VLOOKUP(1+SUM($C$5:C314),zonas!$O$2:$Q$420,2,FALSE),IF($E$4=zonas!$T$2,VLOOKUP(1+SUM($C$5:C314),zonas!$U$2:$W$420,2,FALSE),VLOOKUP(1+SUM($C$5:C314),zonas!$Z$2:$AB$420,2,FALSE))))=TRUE,"",IF($E$4=zonas!$N$2,VLOOKUP(1+SUM($C$5:C314),zonas!$O$2:$Q$420,2,FALSE),IF($E$4=zonas!$T$2,VLOOKUP(1+SUM($C$5:C314),zonas!$U$2:$W$420,2,FALSE),VLOOKUP(1+SUM($C$5:C314),zonas!$Z$2:$AB$420,2,FALSE))))</f>
        <v>Tajo-Salor</v>
      </c>
      <c r="E314" s="34" t="str">
        <f>IF(ISNA(IF(D313=D312,"",IF($E$4=zonas!$N$2,VLOOKUP(1+SUM($C$5:C313),zonas!$O$2:$Q$420,2,FALSE),IF($E$4=zonas!$T$2,VLOOKUP(1+SUM($C$5:C313),zonas!$U$2:$W$420,2,FALSE),VLOOKUP(1+SUM($C$5:C313),zonas!$Z$2:$AB$420,2,FALSE)))))=TRUE,"",IF(D313=D312,"",IF($E$4=zonas!$N$2,VLOOKUP(1+SUM($C$5:C313),zonas!$O$2:$Q$420,2,FALSE),IF($E$4=zonas!$T$2,VLOOKUP(1+SUM($C$5:C313),zonas!$U$2:$W$420,2,FALSE),VLOOKUP(1+SUM($C$5:C313),zonas!$Z$2:$AB$420,2,FALSE)))))</f>
        <v/>
      </c>
      <c r="F314" t="str">
        <f>IF(ISNA(IF($E$4=zonas!$N$2,VLOOKUP(B312,zonas!$O309:$Q$420,3,FALSE),IF($E$4=zonas!$T$2,VLOOKUP(B312,zonas!$U309:$W$420,3,FALSE),VLOOKUP(B312,zonas!$Z309:$AB$420,3,FALSE))))=TRUE,"",IF($E$4=zonas!$N$2,VLOOKUP(B312,zonas!$O309:$Q$420,3,FALSE),IF($E$4=zonas!$T$2,VLOOKUP(B312,zonas!$U309:$W$420,3,FALSE),VLOOKUP(B312,zonas!$Z309:$AB$420,3,FALSE))))</f>
        <v>Mata de Alcántara</v>
      </c>
    </row>
    <row r="315" spans="1:6" ht="15.6" x14ac:dyDescent="0.3">
      <c r="A315" s="31">
        <f t="shared" si="9"/>
        <v>0</v>
      </c>
      <c r="B315" s="31">
        <f>+SUM($A$5:A315)</f>
        <v>24</v>
      </c>
      <c r="C315" s="31">
        <f t="shared" si="10"/>
        <v>0</v>
      </c>
      <c r="D315" s="31" t="str">
        <f>IF(ISNA(IF($E$4=zonas!$N$2,VLOOKUP(1+SUM($C$5:C315),zonas!$O$2:$Q$420,2,FALSE),IF($E$4=zonas!$T$2,VLOOKUP(1+SUM($C$5:C315),zonas!$U$2:$W$420,2,FALSE),VLOOKUP(1+SUM($C$5:C315),zonas!$Z$2:$AB$420,2,FALSE))))=TRUE,"",IF($E$4=zonas!$N$2,VLOOKUP(1+SUM($C$5:C315),zonas!$O$2:$Q$420,2,FALSE),IF($E$4=zonas!$T$2,VLOOKUP(1+SUM($C$5:C315),zonas!$U$2:$W$420,2,FALSE),VLOOKUP(1+SUM($C$5:C315),zonas!$Z$2:$AB$420,2,FALSE))))</f>
        <v>Tajo-Salor</v>
      </c>
      <c r="E315" s="34" t="str">
        <f>IF(ISNA(IF(D314=D313,"",IF($E$4=zonas!$N$2,VLOOKUP(1+SUM($C$5:C314),zonas!$O$2:$Q$420,2,FALSE),IF($E$4=zonas!$T$2,VLOOKUP(1+SUM($C$5:C314),zonas!$U$2:$W$420,2,FALSE),VLOOKUP(1+SUM($C$5:C314),zonas!$Z$2:$AB$420,2,FALSE)))))=TRUE,"",IF(D314=D313,"",IF($E$4=zonas!$N$2,VLOOKUP(1+SUM($C$5:C314),zonas!$O$2:$Q$420,2,FALSE),IF($E$4=zonas!$T$2,VLOOKUP(1+SUM($C$5:C314),zonas!$U$2:$W$420,2,FALSE),VLOOKUP(1+SUM($C$5:C314),zonas!$Z$2:$AB$420,2,FALSE)))))</f>
        <v/>
      </c>
      <c r="F315" t="str">
        <f>IF(ISNA(IF($E$4=zonas!$N$2,VLOOKUP(B313,zonas!$O310:$Q$420,3,FALSE),IF($E$4=zonas!$T$2,VLOOKUP(B313,zonas!$U310:$W$420,3,FALSE),VLOOKUP(B313,zonas!$Z310:$AB$420,3,FALSE))))=TRUE,"",IF($E$4=zonas!$N$2,VLOOKUP(B313,zonas!$O310:$Q$420,3,FALSE),IF($E$4=zonas!$T$2,VLOOKUP(B313,zonas!$U310:$W$420,3,FALSE),VLOOKUP(B313,zonas!$Z310:$AB$420,3,FALSE))))</f>
        <v>Monroy</v>
      </c>
    </row>
    <row r="316" spans="1:6" ht="15.6" x14ac:dyDescent="0.3">
      <c r="A316" s="31">
        <f t="shared" si="9"/>
        <v>0</v>
      </c>
      <c r="B316" s="31">
        <f>+SUM($A$5:A316)</f>
        <v>24</v>
      </c>
      <c r="C316" s="31">
        <f t="shared" si="10"/>
        <v>0</v>
      </c>
      <c r="D316" s="31" t="str">
        <f>IF(ISNA(IF($E$4=zonas!$N$2,VLOOKUP(1+SUM($C$5:C316),zonas!$O$2:$Q$420,2,FALSE),IF($E$4=zonas!$T$2,VLOOKUP(1+SUM($C$5:C316),zonas!$U$2:$W$420,2,FALSE),VLOOKUP(1+SUM($C$5:C316),zonas!$Z$2:$AB$420,2,FALSE))))=TRUE,"",IF($E$4=zonas!$N$2,VLOOKUP(1+SUM($C$5:C316),zonas!$O$2:$Q$420,2,FALSE),IF($E$4=zonas!$T$2,VLOOKUP(1+SUM($C$5:C316),zonas!$U$2:$W$420,2,FALSE),VLOOKUP(1+SUM($C$5:C316),zonas!$Z$2:$AB$420,2,FALSE))))</f>
        <v>Tajo-Salor</v>
      </c>
      <c r="E316" s="34" t="str">
        <f>IF(ISNA(IF(D315=D314,"",IF($E$4=zonas!$N$2,VLOOKUP(1+SUM($C$5:C315),zonas!$O$2:$Q$420,2,FALSE),IF($E$4=zonas!$T$2,VLOOKUP(1+SUM($C$5:C315),zonas!$U$2:$W$420,2,FALSE),VLOOKUP(1+SUM($C$5:C315),zonas!$Z$2:$AB$420,2,FALSE)))))=TRUE,"",IF(D315=D314,"",IF($E$4=zonas!$N$2,VLOOKUP(1+SUM($C$5:C315),zonas!$O$2:$Q$420,2,FALSE),IF($E$4=zonas!$T$2,VLOOKUP(1+SUM($C$5:C315),zonas!$U$2:$W$420,2,FALSE),VLOOKUP(1+SUM($C$5:C315),zonas!$Z$2:$AB$420,2,FALSE)))))</f>
        <v/>
      </c>
      <c r="F316" t="str">
        <f>IF(ISNA(IF($E$4=zonas!$N$2,VLOOKUP(B314,zonas!$O311:$Q$420,3,FALSE),IF($E$4=zonas!$T$2,VLOOKUP(B314,zonas!$U311:$W$420,3,FALSE),VLOOKUP(B314,zonas!$Z311:$AB$420,3,FALSE))))=TRUE,"",IF($E$4=zonas!$N$2,VLOOKUP(B314,zonas!$O311:$Q$420,3,FALSE),IF($E$4=zonas!$T$2,VLOOKUP(B314,zonas!$U311:$W$420,3,FALSE),VLOOKUP(B314,zonas!$Z311:$AB$420,3,FALSE))))</f>
        <v>Navas del Madroño</v>
      </c>
    </row>
    <row r="317" spans="1:6" ht="15.6" x14ac:dyDescent="0.3">
      <c r="A317" s="31">
        <f t="shared" si="9"/>
        <v>0</v>
      </c>
      <c r="B317" s="31">
        <f>+SUM($A$5:A317)</f>
        <v>24</v>
      </c>
      <c r="C317" s="31">
        <f t="shared" si="10"/>
        <v>0</v>
      </c>
      <c r="D317" s="31" t="str">
        <f>IF(ISNA(IF($E$4=zonas!$N$2,VLOOKUP(1+SUM($C$5:C317),zonas!$O$2:$Q$420,2,FALSE),IF($E$4=zonas!$T$2,VLOOKUP(1+SUM($C$5:C317),zonas!$U$2:$W$420,2,FALSE),VLOOKUP(1+SUM($C$5:C317),zonas!$Z$2:$AB$420,2,FALSE))))=TRUE,"",IF($E$4=zonas!$N$2,VLOOKUP(1+SUM($C$5:C317),zonas!$O$2:$Q$420,2,FALSE),IF($E$4=zonas!$T$2,VLOOKUP(1+SUM($C$5:C317),zonas!$U$2:$W$420,2,FALSE),VLOOKUP(1+SUM($C$5:C317),zonas!$Z$2:$AB$420,2,FALSE))))</f>
        <v>Tajo-Salor</v>
      </c>
      <c r="E317" s="34" t="str">
        <f>IF(ISNA(IF(D316=D315,"",IF($E$4=zonas!$N$2,VLOOKUP(1+SUM($C$5:C316),zonas!$O$2:$Q$420,2,FALSE),IF($E$4=zonas!$T$2,VLOOKUP(1+SUM($C$5:C316),zonas!$U$2:$W$420,2,FALSE),VLOOKUP(1+SUM($C$5:C316),zonas!$Z$2:$AB$420,2,FALSE)))))=TRUE,"",IF(D316=D315,"",IF($E$4=zonas!$N$2,VLOOKUP(1+SUM($C$5:C316),zonas!$O$2:$Q$420,2,FALSE),IF($E$4=zonas!$T$2,VLOOKUP(1+SUM($C$5:C316),zonas!$U$2:$W$420,2,FALSE),VLOOKUP(1+SUM($C$5:C316),zonas!$Z$2:$AB$420,2,FALSE)))))</f>
        <v/>
      </c>
      <c r="F317" t="str">
        <f>IF(ISNA(IF($E$4=zonas!$N$2,VLOOKUP(B315,zonas!$O312:$Q$420,3,FALSE),IF($E$4=zonas!$T$2,VLOOKUP(B315,zonas!$U312:$W$420,3,FALSE),VLOOKUP(B315,zonas!$Z312:$AB$420,3,FALSE))))=TRUE,"",IF($E$4=zonas!$N$2,VLOOKUP(B315,zonas!$O312:$Q$420,3,FALSE),IF($E$4=zonas!$T$2,VLOOKUP(B315,zonas!$U312:$W$420,3,FALSE),VLOOKUP(B315,zonas!$Z312:$AB$420,3,FALSE))))</f>
        <v>Piedras Albas</v>
      </c>
    </row>
    <row r="318" spans="1:6" ht="15.6" x14ac:dyDescent="0.3">
      <c r="A318" s="31">
        <f t="shared" si="9"/>
        <v>0</v>
      </c>
      <c r="B318" s="31">
        <f>+SUM($A$5:A318)</f>
        <v>24</v>
      </c>
      <c r="C318" s="31">
        <f t="shared" si="10"/>
        <v>0</v>
      </c>
      <c r="D318" s="31" t="str">
        <f>IF(ISNA(IF($E$4=zonas!$N$2,VLOOKUP(1+SUM($C$5:C318),zonas!$O$2:$Q$420,2,FALSE),IF($E$4=zonas!$T$2,VLOOKUP(1+SUM($C$5:C318),zonas!$U$2:$W$420,2,FALSE),VLOOKUP(1+SUM($C$5:C318),zonas!$Z$2:$AB$420,2,FALSE))))=TRUE,"",IF($E$4=zonas!$N$2,VLOOKUP(1+SUM($C$5:C318),zonas!$O$2:$Q$420,2,FALSE),IF($E$4=zonas!$T$2,VLOOKUP(1+SUM($C$5:C318),zonas!$U$2:$W$420,2,FALSE),VLOOKUP(1+SUM($C$5:C318),zonas!$Z$2:$AB$420,2,FALSE))))</f>
        <v>Tajo-Salor</v>
      </c>
      <c r="E318" s="34" t="str">
        <f>IF(ISNA(IF(D317=D316,"",IF($E$4=zonas!$N$2,VLOOKUP(1+SUM($C$5:C317),zonas!$O$2:$Q$420,2,FALSE),IF($E$4=zonas!$T$2,VLOOKUP(1+SUM($C$5:C317),zonas!$U$2:$W$420,2,FALSE),VLOOKUP(1+SUM($C$5:C317),zonas!$Z$2:$AB$420,2,FALSE)))))=TRUE,"",IF(D317=D316,"",IF($E$4=zonas!$N$2,VLOOKUP(1+SUM($C$5:C317),zonas!$O$2:$Q$420,2,FALSE),IF($E$4=zonas!$T$2,VLOOKUP(1+SUM($C$5:C317),zonas!$U$2:$W$420,2,FALSE),VLOOKUP(1+SUM($C$5:C317),zonas!$Z$2:$AB$420,2,FALSE)))))</f>
        <v/>
      </c>
      <c r="F318" t="str">
        <f>IF(ISNA(IF($E$4=zonas!$N$2,VLOOKUP(B316,zonas!$O313:$Q$420,3,FALSE),IF($E$4=zonas!$T$2,VLOOKUP(B316,zonas!$U313:$W$420,3,FALSE),VLOOKUP(B316,zonas!$Z313:$AB$420,3,FALSE))))=TRUE,"",IF($E$4=zonas!$N$2,VLOOKUP(B316,zonas!$O313:$Q$420,3,FALSE),IF($E$4=zonas!$T$2,VLOOKUP(B316,zonas!$U313:$W$420,3,FALSE),VLOOKUP(B316,zonas!$Z313:$AB$420,3,FALSE))))</f>
        <v>Santiago del Campo</v>
      </c>
    </row>
    <row r="319" spans="1:6" ht="15.6" x14ac:dyDescent="0.3">
      <c r="A319" s="31">
        <f t="shared" si="9"/>
        <v>0</v>
      </c>
      <c r="B319" s="31">
        <f>+SUM($A$5:A319)</f>
        <v>24</v>
      </c>
      <c r="C319" s="31">
        <f t="shared" si="10"/>
        <v>0</v>
      </c>
      <c r="D319" s="31" t="str">
        <f>IF(ISNA(IF($E$4=zonas!$N$2,VLOOKUP(1+SUM($C$5:C319),zonas!$O$2:$Q$420,2,FALSE),IF($E$4=zonas!$T$2,VLOOKUP(1+SUM($C$5:C319),zonas!$U$2:$W$420,2,FALSE),VLOOKUP(1+SUM($C$5:C319),zonas!$Z$2:$AB$420,2,FALSE))))=TRUE,"",IF($E$4=zonas!$N$2,VLOOKUP(1+SUM($C$5:C319),zonas!$O$2:$Q$420,2,FALSE),IF($E$4=zonas!$T$2,VLOOKUP(1+SUM($C$5:C319),zonas!$U$2:$W$420,2,FALSE),VLOOKUP(1+SUM($C$5:C319),zonas!$Z$2:$AB$420,2,FALSE))))</f>
        <v>Tajo-Salor</v>
      </c>
      <c r="E319" s="34" t="str">
        <f>IF(ISNA(IF(D318=D317,"",IF($E$4=zonas!$N$2,VLOOKUP(1+SUM($C$5:C318),zonas!$O$2:$Q$420,2,FALSE),IF($E$4=zonas!$T$2,VLOOKUP(1+SUM($C$5:C318),zonas!$U$2:$W$420,2,FALSE),VLOOKUP(1+SUM($C$5:C318),zonas!$Z$2:$AB$420,2,FALSE)))))=TRUE,"",IF(D318=D317,"",IF($E$4=zonas!$N$2,VLOOKUP(1+SUM($C$5:C318),zonas!$O$2:$Q$420,2,FALSE),IF($E$4=zonas!$T$2,VLOOKUP(1+SUM($C$5:C318),zonas!$U$2:$W$420,2,FALSE),VLOOKUP(1+SUM($C$5:C318),zonas!$Z$2:$AB$420,2,FALSE)))))</f>
        <v/>
      </c>
      <c r="F319" t="str">
        <f>IF(ISNA(IF($E$4=zonas!$N$2,VLOOKUP(B317,zonas!$O314:$Q$420,3,FALSE),IF($E$4=zonas!$T$2,VLOOKUP(B317,zonas!$U314:$W$420,3,FALSE),VLOOKUP(B317,zonas!$Z314:$AB$420,3,FALSE))))=TRUE,"",IF($E$4=zonas!$N$2,VLOOKUP(B317,zonas!$O314:$Q$420,3,FALSE),IF($E$4=zonas!$T$2,VLOOKUP(B317,zonas!$U314:$W$420,3,FALSE),VLOOKUP(B317,zonas!$Z314:$AB$420,3,FALSE))))</f>
        <v>Talaván</v>
      </c>
    </row>
    <row r="320" spans="1:6" ht="15.6" x14ac:dyDescent="0.3">
      <c r="A320" s="31">
        <f t="shared" si="9"/>
        <v>1</v>
      </c>
      <c r="B320" s="31">
        <f>+SUM($A$5:A320)</f>
        <v>25</v>
      </c>
      <c r="C320" s="31">
        <f t="shared" si="10"/>
        <v>1</v>
      </c>
      <c r="D320" s="31" t="str">
        <f>IF(ISNA(IF($E$4=zonas!$N$2,VLOOKUP(1+SUM($C$5:C320),zonas!$O$2:$Q$420,2,FALSE),IF($E$4=zonas!$T$2,VLOOKUP(1+SUM($C$5:C320),zonas!$U$2:$W$420,2,FALSE),VLOOKUP(1+SUM($C$5:C320),zonas!$Z$2:$AB$420,2,FALSE))))=TRUE,"",IF($E$4=zonas!$N$2,VLOOKUP(1+SUM($C$5:C320),zonas!$O$2:$Q$420,2,FALSE),IF($E$4=zonas!$T$2,VLOOKUP(1+SUM($C$5:C320),zonas!$U$2:$W$420,2,FALSE),VLOOKUP(1+SUM($C$5:C320),zonas!$Z$2:$AB$420,2,FALSE))))</f>
        <v>Trasierra-Tierras de Granadilla-Valle del Ambroz-Hurdes</v>
      </c>
      <c r="E320" s="34" t="str">
        <f>IF(ISNA(IF(D319=D318,"",IF($E$4=zonas!$N$2,VLOOKUP(1+SUM($C$5:C319),zonas!$O$2:$Q$420,2,FALSE),IF($E$4=zonas!$T$2,VLOOKUP(1+SUM($C$5:C319),zonas!$U$2:$W$420,2,FALSE),VLOOKUP(1+SUM($C$5:C319),zonas!$Z$2:$AB$420,2,FALSE)))))=TRUE,"",IF(D319=D318,"",IF($E$4=zonas!$N$2,VLOOKUP(1+SUM($C$5:C319),zonas!$O$2:$Q$420,2,FALSE),IF($E$4=zonas!$T$2,VLOOKUP(1+SUM($C$5:C319),zonas!$U$2:$W$420,2,FALSE),VLOOKUP(1+SUM($C$5:C319),zonas!$Z$2:$AB$420,2,FALSE)))))</f>
        <v/>
      </c>
      <c r="F320" t="str">
        <f>IF(ISNA(IF($E$4=zonas!$N$2,VLOOKUP(B318,zonas!$O315:$Q$420,3,FALSE),IF($E$4=zonas!$T$2,VLOOKUP(B318,zonas!$U315:$W$420,3,FALSE),VLOOKUP(B318,zonas!$Z315:$AB$420,3,FALSE))))=TRUE,"",IF($E$4=zonas!$N$2,VLOOKUP(B318,zonas!$O315:$Q$420,3,FALSE),IF($E$4=zonas!$T$2,VLOOKUP(B318,zonas!$U315:$W$420,3,FALSE),VLOOKUP(B318,zonas!$Z315:$AB$420,3,FALSE))))</f>
        <v>Villa del Rey</v>
      </c>
    </row>
    <row r="321" spans="1:6" ht="15.6" x14ac:dyDescent="0.3">
      <c r="A321" s="31">
        <f t="shared" si="9"/>
        <v>0</v>
      </c>
      <c r="B321" s="31">
        <f>+SUM($A$5:A321)</f>
        <v>25</v>
      </c>
      <c r="C321" s="31">
        <f t="shared" si="10"/>
        <v>0</v>
      </c>
      <c r="D321" s="31" t="str">
        <f>IF(ISNA(IF($E$4=zonas!$N$2,VLOOKUP(1+SUM($C$5:C321),zonas!$O$2:$Q$420,2,FALSE),IF($E$4=zonas!$T$2,VLOOKUP(1+SUM($C$5:C321),zonas!$U$2:$W$420,2,FALSE),VLOOKUP(1+SUM($C$5:C321),zonas!$Z$2:$AB$420,2,FALSE))))=TRUE,"",IF($E$4=zonas!$N$2,VLOOKUP(1+SUM($C$5:C321),zonas!$O$2:$Q$420,2,FALSE),IF($E$4=zonas!$T$2,VLOOKUP(1+SUM($C$5:C321),zonas!$U$2:$W$420,2,FALSE),VLOOKUP(1+SUM($C$5:C321),zonas!$Z$2:$AB$420,2,FALSE))))</f>
        <v>Trasierra-Tierras de Granadilla-Valle del Ambroz-Hurdes</v>
      </c>
      <c r="E321" s="34" t="str">
        <f>IF(ISNA(IF(D320=D319,"",IF($E$4=zonas!$N$2,VLOOKUP(1+SUM($C$5:C320),zonas!$O$2:$Q$420,2,FALSE),IF($E$4=zonas!$T$2,VLOOKUP(1+SUM($C$5:C320),zonas!$U$2:$W$420,2,FALSE),VLOOKUP(1+SUM($C$5:C320),zonas!$Z$2:$AB$420,2,FALSE)))))=TRUE,"",IF(D320=D319,"",IF($E$4=zonas!$N$2,VLOOKUP(1+SUM($C$5:C320),zonas!$O$2:$Q$420,2,FALSE),IF($E$4=zonas!$T$2,VLOOKUP(1+SUM($C$5:C320),zonas!$U$2:$W$420,2,FALSE),VLOOKUP(1+SUM($C$5:C320),zonas!$Z$2:$AB$420,2,FALSE)))))</f>
        <v>Trasierra-Tierras de Granadilla-Valle del Ambroz-Hurdes</v>
      </c>
      <c r="F321" t="str">
        <f>IF(ISNA(IF($E$4=zonas!$N$2,VLOOKUP(B319,zonas!$O316:$Q$420,3,FALSE),IF($E$4=zonas!$T$2,VLOOKUP(B319,zonas!$U316:$W$420,3,FALSE),VLOOKUP(B319,zonas!$Z316:$AB$420,3,FALSE))))=TRUE,"",IF($E$4=zonas!$N$2,VLOOKUP(B319,zonas!$O316:$Q$420,3,FALSE),IF($E$4=zonas!$T$2,VLOOKUP(B319,zonas!$U316:$W$420,3,FALSE),VLOOKUP(B319,zonas!$Z316:$AB$420,3,FALSE))))</f>
        <v/>
      </c>
    </row>
    <row r="322" spans="1:6" ht="15.6" x14ac:dyDescent="0.3">
      <c r="A322" s="31">
        <f t="shared" si="9"/>
        <v>0</v>
      </c>
      <c r="B322" s="31">
        <f>+SUM($A$5:A322)</f>
        <v>25</v>
      </c>
      <c r="C322" s="31">
        <f t="shared" si="10"/>
        <v>0</v>
      </c>
      <c r="D322" s="31" t="str">
        <f>IF(ISNA(IF($E$4=zonas!$N$2,VLOOKUP(1+SUM($C$5:C322),zonas!$O$2:$Q$420,2,FALSE),IF($E$4=zonas!$T$2,VLOOKUP(1+SUM($C$5:C322),zonas!$U$2:$W$420,2,FALSE),VLOOKUP(1+SUM($C$5:C322),zonas!$Z$2:$AB$420,2,FALSE))))=TRUE,"",IF($E$4=zonas!$N$2,VLOOKUP(1+SUM($C$5:C322),zonas!$O$2:$Q$420,2,FALSE),IF($E$4=zonas!$T$2,VLOOKUP(1+SUM($C$5:C322),zonas!$U$2:$W$420,2,FALSE),VLOOKUP(1+SUM($C$5:C322),zonas!$Z$2:$AB$420,2,FALSE))))</f>
        <v>Trasierra-Tierras de Granadilla-Valle del Ambroz-Hurdes</v>
      </c>
      <c r="E322" s="34" t="str">
        <f>IF(ISNA(IF(D321=D320,"",IF($E$4=zonas!$N$2,VLOOKUP(1+SUM($C$5:C321),zonas!$O$2:$Q$420,2,FALSE),IF($E$4=zonas!$T$2,VLOOKUP(1+SUM($C$5:C321),zonas!$U$2:$W$420,2,FALSE),VLOOKUP(1+SUM($C$5:C321),zonas!$Z$2:$AB$420,2,FALSE)))))=TRUE,"",IF(D321=D320,"",IF($E$4=zonas!$N$2,VLOOKUP(1+SUM($C$5:C321),zonas!$O$2:$Q$420,2,FALSE),IF($E$4=zonas!$T$2,VLOOKUP(1+SUM($C$5:C321),zonas!$U$2:$W$420,2,FALSE),VLOOKUP(1+SUM($C$5:C321),zonas!$Z$2:$AB$420,2,FALSE)))))</f>
        <v/>
      </c>
      <c r="F322" t="str">
        <f>IF(ISNA(IF($E$4=zonas!$N$2,VLOOKUP(B320,zonas!$O317:$Q$420,3,FALSE),IF($E$4=zonas!$T$2,VLOOKUP(B320,zonas!$U317:$W$420,3,FALSE),VLOOKUP(B320,zonas!$Z317:$AB$420,3,FALSE))))=TRUE,"",IF($E$4=zonas!$N$2,VLOOKUP(B320,zonas!$O317:$Q$420,3,FALSE),IF($E$4=zonas!$T$2,VLOOKUP(B320,zonas!$U317:$W$420,3,FALSE),VLOOKUP(B320,zonas!$Z317:$AB$420,3,FALSE))))</f>
        <v>Abadía</v>
      </c>
    </row>
    <row r="323" spans="1:6" ht="15.6" x14ac:dyDescent="0.3">
      <c r="A323" s="31">
        <f t="shared" si="9"/>
        <v>0</v>
      </c>
      <c r="B323" s="31">
        <f>+SUM($A$5:A323)</f>
        <v>25</v>
      </c>
      <c r="C323" s="31">
        <f t="shared" si="10"/>
        <v>0</v>
      </c>
      <c r="D323" s="31" t="str">
        <f>IF(ISNA(IF($E$4=zonas!$N$2,VLOOKUP(1+SUM($C$5:C323),zonas!$O$2:$Q$420,2,FALSE),IF($E$4=zonas!$T$2,VLOOKUP(1+SUM($C$5:C323),zonas!$U$2:$W$420,2,FALSE),VLOOKUP(1+SUM($C$5:C323),zonas!$Z$2:$AB$420,2,FALSE))))=TRUE,"",IF($E$4=zonas!$N$2,VLOOKUP(1+SUM($C$5:C323),zonas!$O$2:$Q$420,2,FALSE),IF($E$4=zonas!$T$2,VLOOKUP(1+SUM($C$5:C323),zonas!$U$2:$W$420,2,FALSE),VLOOKUP(1+SUM($C$5:C323),zonas!$Z$2:$AB$420,2,FALSE))))</f>
        <v>Trasierra-Tierras de Granadilla-Valle del Ambroz-Hurdes</v>
      </c>
      <c r="E323" s="34" t="str">
        <f>IF(ISNA(IF(D322=D321,"",IF($E$4=zonas!$N$2,VLOOKUP(1+SUM($C$5:C322),zonas!$O$2:$Q$420,2,FALSE),IF($E$4=zonas!$T$2,VLOOKUP(1+SUM($C$5:C322),zonas!$U$2:$W$420,2,FALSE),VLOOKUP(1+SUM($C$5:C322),zonas!$Z$2:$AB$420,2,FALSE)))))=TRUE,"",IF(D322=D321,"",IF($E$4=zonas!$N$2,VLOOKUP(1+SUM($C$5:C322),zonas!$O$2:$Q$420,2,FALSE),IF($E$4=zonas!$T$2,VLOOKUP(1+SUM($C$5:C322),zonas!$U$2:$W$420,2,FALSE),VLOOKUP(1+SUM($C$5:C322),zonas!$Z$2:$AB$420,2,FALSE)))))</f>
        <v/>
      </c>
      <c r="F323" t="str">
        <f>IF(ISNA(IF($E$4=zonas!$N$2,VLOOKUP(B321,zonas!$O318:$Q$420,3,FALSE),IF($E$4=zonas!$T$2,VLOOKUP(B321,zonas!$U318:$W$420,3,FALSE),VLOOKUP(B321,zonas!$Z318:$AB$420,3,FALSE))))=TRUE,"",IF($E$4=zonas!$N$2,VLOOKUP(B321,zonas!$O318:$Q$420,3,FALSE),IF($E$4=zonas!$T$2,VLOOKUP(B321,zonas!$U318:$W$420,3,FALSE),VLOOKUP(B321,zonas!$Z318:$AB$420,3,FALSE))))</f>
        <v>Ahigal</v>
      </c>
    </row>
    <row r="324" spans="1:6" ht="15.6" x14ac:dyDescent="0.3">
      <c r="A324" s="31">
        <f t="shared" si="9"/>
        <v>0</v>
      </c>
      <c r="B324" s="31">
        <f>+SUM($A$5:A324)</f>
        <v>25</v>
      </c>
      <c r="C324" s="31">
        <f t="shared" si="10"/>
        <v>0</v>
      </c>
      <c r="D324" s="31" t="str">
        <f>IF(ISNA(IF($E$4=zonas!$N$2,VLOOKUP(1+SUM($C$5:C324),zonas!$O$2:$Q$420,2,FALSE),IF($E$4=zonas!$T$2,VLOOKUP(1+SUM($C$5:C324),zonas!$U$2:$W$420,2,FALSE),VLOOKUP(1+SUM($C$5:C324),zonas!$Z$2:$AB$420,2,FALSE))))=TRUE,"",IF($E$4=zonas!$N$2,VLOOKUP(1+SUM($C$5:C324),zonas!$O$2:$Q$420,2,FALSE),IF($E$4=zonas!$T$2,VLOOKUP(1+SUM($C$5:C324),zonas!$U$2:$W$420,2,FALSE),VLOOKUP(1+SUM($C$5:C324),zonas!$Z$2:$AB$420,2,FALSE))))</f>
        <v>Trasierra-Tierras de Granadilla-Valle del Ambroz-Hurdes</v>
      </c>
      <c r="E324" s="34" t="str">
        <f>IF(ISNA(IF(D323=D322,"",IF($E$4=zonas!$N$2,VLOOKUP(1+SUM($C$5:C323),zonas!$O$2:$Q$420,2,FALSE),IF($E$4=zonas!$T$2,VLOOKUP(1+SUM($C$5:C323),zonas!$U$2:$W$420,2,FALSE),VLOOKUP(1+SUM($C$5:C323),zonas!$Z$2:$AB$420,2,FALSE)))))=TRUE,"",IF(D323=D322,"",IF($E$4=zonas!$N$2,VLOOKUP(1+SUM($C$5:C323),zonas!$O$2:$Q$420,2,FALSE),IF($E$4=zonas!$T$2,VLOOKUP(1+SUM($C$5:C323),zonas!$U$2:$W$420,2,FALSE),VLOOKUP(1+SUM($C$5:C323),zonas!$Z$2:$AB$420,2,FALSE)))))</f>
        <v/>
      </c>
      <c r="F324" t="str">
        <f>IF(ISNA(IF($E$4=zonas!$N$2,VLOOKUP(B322,zonas!$O319:$Q$420,3,FALSE),IF($E$4=zonas!$T$2,VLOOKUP(B322,zonas!$U319:$W$420,3,FALSE),VLOOKUP(B322,zonas!$Z319:$AB$420,3,FALSE))))=TRUE,"",IF($E$4=zonas!$N$2,VLOOKUP(B322,zonas!$O319:$Q$420,3,FALSE),IF($E$4=zonas!$T$2,VLOOKUP(B322,zonas!$U319:$W$420,3,FALSE),VLOOKUP(B322,zonas!$Z319:$AB$420,3,FALSE))))</f>
        <v>Aldeanueva del Camino</v>
      </c>
    </row>
    <row r="325" spans="1:6" ht="15.6" x14ac:dyDescent="0.3">
      <c r="A325" s="31">
        <f t="shared" ref="A325:A388" si="11">+IF(ISNA(IF(D325=D324,0,1))=TRUE,"",IF(D325=D324,0,1))</f>
        <v>0</v>
      </c>
      <c r="B325" s="31">
        <f>+SUM($A$5:A325)</f>
        <v>25</v>
      </c>
      <c r="C325" s="31">
        <f t="shared" ref="C325:C388" si="12">+IF(F326="",1,0)</f>
        <v>0</v>
      </c>
      <c r="D325" s="31" t="str">
        <f>IF(ISNA(IF($E$4=zonas!$N$2,VLOOKUP(1+SUM($C$5:C325),zonas!$O$2:$Q$420,2,FALSE),IF($E$4=zonas!$T$2,VLOOKUP(1+SUM($C$5:C325),zonas!$U$2:$W$420,2,FALSE),VLOOKUP(1+SUM($C$5:C325),zonas!$Z$2:$AB$420,2,FALSE))))=TRUE,"",IF($E$4=zonas!$N$2,VLOOKUP(1+SUM($C$5:C325),zonas!$O$2:$Q$420,2,FALSE),IF($E$4=zonas!$T$2,VLOOKUP(1+SUM($C$5:C325),zonas!$U$2:$W$420,2,FALSE),VLOOKUP(1+SUM($C$5:C325),zonas!$Z$2:$AB$420,2,FALSE))))</f>
        <v>Trasierra-Tierras de Granadilla-Valle del Ambroz-Hurdes</v>
      </c>
      <c r="E325" s="34" t="str">
        <f>IF(ISNA(IF(D324=D323,"",IF($E$4=zonas!$N$2,VLOOKUP(1+SUM($C$5:C324),zonas!$O$2:$Q$420,2,FALSE),IF($E$4=zonas!$T$2,VLOOKUP(1+SUM($C$5:C324),zonas!$U$2:$W$420,2,FALSE),VLOOKUP(1+SUM($C$5:C324),zonas!$Z$2:$AB$420,2,FALSE)))))=TRUE,"",IF(D324=D323,"",IF($E$4=zonas!$N$2,VLOOKUP(1+SUM($C$5:C324),zonas!$O$2:$Q$420,2,FALSE),IF($E$4=zonas!$T$2,VLOOKUP(1+SUM($C$5:C324),zonas!$U$2:$W$420,2,FALSE),VLOOKUP(1+SUM($C$5:C324),zonas!$Z$2:$AB$420,2,FALSE)))))</f>
        <v/>
      </c>
      <c r="F325" t="str">
        <f>IF(ISNA(IF($E$4=zonas!$N$2,VLOOKUP(B323,zonas!$O320:$Q$420,3,FALSE),IF($E$4=zonas!$T$2,VLOOKUP(B323,zonas!$U320:$W$420,3,FALSE),VLOOKUP(B323,zonas!$Z320:$AB$420,3,FALSE))))=TRUE,"",IF($E$4=zonas!$N$2,VLOOKUP(B323,zonas!$O320:$Q$420,3,FALSE),IF($E$4=zonas!$T$2,VLOOKUP(B323,zonas!$U320:$W$420,3,FALSE),VLOOKUP(B323,zonas!$Z320:$AB$420,3,FALSE))))</f>
        <v>Baños de Montemayor</v>
      </c>
    </row>
    <row r="326" spans="1:6" ht="15.6" x14ac:dyDescent="0.3">
      <c r="A326" s="31">
        <f t="shared" si="11"/>
        <v>0</v>
      </c>
      <c r="B326" s="31">
        <f>+SUM($A$5:A326)</f>
        <v>25</v>
      </c>
      <c r="C326" s="31">
        <f t="shared" si="12"/>
        <v>0</v>
      </c>
      <c r="D326" s="31" t="str">
        <f>IF(ISNA(IF($E$4=zonas!$N$2,VLOOKUP(1+SUM($C$5:C326),zonas!$O$2:$Q$420,2,FALSE),IF($E$4=zonas!$T$2,VLOOKUP(1+SUM($C$5:C326),zonas!$U$2:$W$420,2,FALSE),VLOOKUP(1+SUM($C$5:C326),zonas!$Z$2:$AB$420,2,FALSE))))=TRUE,"",IF($E$4=zonas!$N$2,VLOOKUP(1+SUM($C$5:C326),zonas!$O$2:$Q$420,2,FALSE),IF($E$4=zonas!$T$2,VLOOKUP(1+SUM($C$5:C326),zonas!$U$2:$W$420,2,FALSE),VLOOKUP(1+SUM($C$5:C326),zonas!$Z$2:$AB$420,2,FALSE))))</f>
        <v>Trasierra-Tierras de Granadilla-Valle del Ambroz-Hurdes</v>
      </c>
      <c r="E326" s="34" t="str">
        <f>IF(ISNA(IF(D325=D324,"",IF($E$4=zonas!$N$2,VLOOKUP(1+SUM($C$5:C325),zonas!$O$2:$Q$420,2,FALSE),IF($E$4=zonas!$T$2,VLOOKUP(1+SUM($C$5:C325),zonas!$U$2:$W$420,2,FALSE),VLOOKUP(1+SUM($C$5:C325),zonas!$Z$2:$AB$420,2,FALSE)))))=TRUE,"",IF(D325=D324,"",IF($E$4=zonas!$N$2,VLOOKUP(1+SUM($C$5:C325),zonas!$O$2:$Q$420,2,FALSE),IF($E$4=zonas!$T$2,VLOOKUP(1+SUM($C$5:C325),zonas!$U$2:$W$420,2,FALSE),VLOOKUP(1+SUM($C$5:C325),zonas!$Z$2:$AB$420,2,FALSE)))))</f>
        <v/>
      </c>
      <c r="F326" t="str">
        <f>IF(ISNA(IF($E$4=zonas!$N$2,VLOOKUP(B324,zonas!$O321:$Q$420,3,FALSE),IF($E$4=zonas!$T$2,VLOOKUP(B324,zonas!$U321:$W$420,3,FALSE),VLOOKUP(B324,zonas!$Z321:$AB$420,3,FALSE))))=TRUE,"",IF($E$4=zonas!$N$2,VLOOKUP(B324,zonas!$O321:$Q$420,3,FALSE),IF($E$4=zonas!$T$2,VLOOKUP(B324,zonas!$U321:$W$420,3,FALSE),VLOOKUP(B324,zonas!$Z321:$AB$420,3,FALSE))))</f>
        <v>Cabezabellosa</v>
      </c>
    </row>
    <row r="327" spans="1:6" ht="15.6" x14ac:dyDescent="0.3">
      <c r="A327" s="31">
        <f t="shared" si="11"/>
        <v>0</v>
      </c>
      <c r="B327" s="31">
        <f>+SUM($A$5:A327)</f>
        <v>25</v>
      </c>
      <c r="C327" s="31">
        <f t="shared" si="12"/>
        <v>0</v>
      </c>
      <c r="D327" s="31" t="str">
        <f>IF(ISNA(IF($E$4=zonas!$N$2,VLOOKUP(1+SUM($C$5:C327),zonas!$O$2:$Q$420,2,FALSE),IF($E$4=zonas!$T$2,VLOOKUP(1+SUM($C$5:C327),zonas!$U$2:$W$420,2,FALSE),VLOOKUP(1+SUM($C$5:C327),zonas!$Z$2:$AB$420,2,FALSE))))=TRUE,"",IF($E$4=zonas!$N$2,VLOOKUP(1+SUM($C$5:C327),zonas!$O$2:$Q$420,2,FALSE),IF($E$4=zonas!$T$2,VLOOKUP(1+SUM($C$5:C327),zonas!$U$2:$W$420,2,FALSE),VLOOKUP(1+SUM($C$5:C327),zonas!$Z$2:$AB$420,2,FALSE))))</f>
        <v>Trasierra-Tierras de Granadilla-Valle del Ambroz-Hurdes</v>
      </c>
      <c r="E327" s="34" t="str">
        <f>IF(ISNA(IF(D326=D325,"",IF($E$4=zonas!$N$2,VLOOKUP(1+SUM($C$5:C326),zonas!$O$2:$Q$420,2,FALSE),IF($E$4=zonas!$T$2,VLOOKUP(1+SUM($C$5:C326),zonas!$U$2:$W$420,2,FALSE),VLOOKUP(1+SUM($C$5:C326),zonas!$Z$2:$AB$420,2,FALSE)))))=TRUE,"",IF(D326=D325,"",IF($E$4=zonas!$N$2,VLOOKUP(1+SUM($C$5:C326),zonas!$O$2:$Q$420,2,FALSE),IF($E$4=zonas!$T$2,VLOOKUP(1+SUM($C$5:C326),zonas!$U$2:$W$420,2,FALSE),VLOOKUP(1+SUM($C$5:C326),zonas!$Z$2:$AB$420,2,FALSE)))))</f>
        <v/>
      </c>
      <c r="F327" t="str">
        <f>IF(ISNA(IF($E$4=zonas!$N$2,VLOOKUP(B325,zonas!$O322:$Q$420,3,FALSE),IF($E$4=zonas!$T$2,VLOOKUP(B325,zonas!$U322:$W$420,3,FALSE),VLOOKUP(B325,zonas!$Z322:$AB$420,3,FALSE))))=TRUE,"",IF($E$4=zonas!$N$2,VLOOKUP(B325,zonas!$O322:$Q$420,3,FALSE),IF($E$4=zonas!$T$2,VLOOKUP(B325,zonas!$U322:$W$420,3,FALSE),VLOOKUP(B325,zonas!$Z322:$AB$420,3,FALSE))))</f>
        <v>Caminomorisco</v>
      </c>
    </row>
    <row r="328" spans="1:6" ht="15.6" x14ac:dyDescent="0.3">
      <c r="A328" s="31">
        <f t="shared" si="11"/>
        <v>0</v>
      </c>
      <c r="B328" s="31">
        <f>+SUM($A$5:A328)</f>
        <v>25</v>
      </c>
      <c r="C328" s="31">
        <f t="shared" si="12"/>
        <v>0</v>
      </c>
      <c r="D328" s="31" t="str">
        <f>IF(ISNA(IF($E$4=zonas!$N$2,VLOOKUP(1+SUM($C$5:C328),zonas!$O$2:$Q$420,2,FALSE),IF($E$4=zonas!$T$2,VLOOKUP(1+SUM($C$5:C328),zonas!$U$2:$W$420,2,FALSE),VLOOKUP(1+SUM($C$5:C328),zonas!$Z$2:$AB$420,2,FALSE))))=TRUE,"",IF($E$4=zonas!$N$2,VLOOKUP(1+SUM($C$5:C328),zonas!$O$2:$Q$420,2,FALSE),IF($E$4=zonas!$T$2,VLOOKUP(1+SUM($C$5:C328),zonas!$U$2:$W$420,2,FALSE),VLOOKUP(1+SUM($C$5:C328),zonas!$Z$2:$AB$420,2,FALSE))))</f>
        <v>Trasierra-Tierras de Granadilla-Valle del Ambroz-Hurdes</v>
      </c>
      <c r="E328" s="34" t="str">
        <f>IF(ISNA(IF(D327=D326,"",IF($E$4=zonas!$N$2,VLOOKUP(1+SUM($C$5:C327),zonas!$O$2:$Q$420,2,FALSE),IF($E$4=zonas!$T$2,VLOOKUP(1+SUM($C$5:C327),zonas!$U$2:$W$420,2,FALSE),VLOOKUP(1+SUM($C$5:C327),zonas!$Z$2:$AB$420,2,FALSE)))))=TRUE,"",IF(D327=D326,"",IF($E$4=zonas!$N$2,VLOOKUP(1+SUM($C$5:C327),zonas!$O$2:$Q$420,2,FALSE),IF($E$4=zonas!$T$2,VLOOKUP(1+SUM($C$5:C327),zonas!$U$2:$W$420,2,FALSE),VLOOKUP(1+SUM($C$5:C327),zonas!$Z$2:$AB$420,2,FALSE)))))</f>
        <v/>
      </c>
      <c r="F328" t="str">
        <f>IF(ISNA(IF($E$4=zonas!$N$2,VLOOKUP(B326,zonas!$O323:$Q$420,3,FALSE),IF($E$4=zonas!$T$2,VLOOKUP(B326,zonas!$U323:$W$420,3,FALSE),VLOOKUP(B326,zonas!$Z323:$AB$420,3,FALSE))))=TRUE,"",IF($E$4=zonas!$N$2,VLOOKUP(B326,zonas!$O323:$Q$420,3,FALSE),IF($E$4=zonas!$T$2,VLOOKUP(B326,zonas!$U323:$W$420,3,FALSE),VLOOKUP(B326,zonas!$Z323:$AB$420,3,FALSE))))</f>
        <v>Casar de Palomero</v>
      </c>
    </row>
    <row r="329" spans="1:6" ht="15.6" x14ac:dyDescent="0.3">
      <c r="A329" s="31">
        <f t="shared" si="11"/>
        <v>0</v>
      </c>
      <c r="B329" s="31">
        <f>+SUM($A$5:A329)</f>
        <v>25</v>
      </c>
      <c r="C329" s="31">
        <f t="shared" si="12"/>
        <v>0</v>
      </c>
      <c r="D329" s="31" t="str">
        <f>IF(ISNA(IF($E$4=zonas!$N$2,VLOOKUP(1+SUM($C$5:C329),zonas!$O$2:$Q$420,2,FALSE),IF($E$4=zonas!$T$2,VLOOKUP(1+SUM($C$5:C329),zonas!$U$2:$W$420,2,FALSE),VLOOKUP(1+SUM($C$5:C329),zonas!$Z$2:$AB$420,2,FALSE))))=TRUE,"",IF($E$4=zonas!$N$2,VLOOKUP(1+SUM($C$5:C329),zonas!$O$2:$Q$420,2,FALSE),IF($E$4=zonas!$T$2,VLOOKUP(1+SUM($C$5:C329),zonas!$U$2:$W$420,2,FALSE),VLOOKUP(1+SUM($C$5:C329),zonas!$Z$2:$AB$420,2,FALSE))))</f>
        <v>Trasierra-Tierras de Granadilla-Valle del Ambroz-Hurdes</v>
      </c>
      <c r="E329" s="34" t="str">
        <f>IF(ISNA(IF(D328=D327,"",IF($E$4=zonas!$N$2,VLOOKUP(1+SUM($C$5:C328),zonas!$O$2:$Q$420,2,FALSE),IF($E$4=zonas!$T$2,VLOOKUP(1+SUM($C$5:C328),zonas!$U$2:$W$420,2,FALSE),VLOOKUP(1+SUM($C$5:C328),zonas!$Z$2:$AB$420,2,FALSE)))))=TRUE,"",IF(D328=D327,"",IF($E$4=zonas!$N$2,VLOOKUP(1+SUM($C$5:C328),zonas!$O$2:$Q$420,2,FALSE),IF($E$4=zonas!$T$2,VLOOKUP(1+SUM($C$5:C328),zonas!$U$2:$W$420,2,FALSE),VLOOKUP(1+SUM($C$5:C328),zonas!$Z$2:$AB$420,2,FALSE)))))</f>
        <v/>
      </c>
      <c r="F329" t="str">
        <f>IF(ISNA(IF($E$4=zonas!$N$2,VLOOKUP(B327,zonas!$O324:$Q$420,3,FALSE),IF($E$4=zonas!$T$2,VLOOKUP(B327,zonas!$U324:$W$420,3,FALSE),VLOOKUP(B327,zonas!$Z324:$AB$420,3,FALSE))))=TRUE,"",IF($E$4=zonas!$N$2,VLOOKUP(B327,zonas!$O324:$Q$420,3,FALSE),IF($E$4=zonas!$T$2,VLOOKUP(B327,zonas!$U324:$W$420,3,FALSE),VLOOKUP(B327,zonas!$Z324:$AB$420,3,FALSE))))</f>
        <v>Casares de las Hurdes</v>
      </c>
    </row>
    <row r="330" spans="1:6" ht="15.6" x14ac:dyDescent="0.3">
      <c r="A330" s="31">
        <f t="shared" si="11"/>
        <v>0</v>
      </c>
      <c r="B330" s="31">
        <f>+SUM($A$5:A330)</f>
        <v>25</v>
      </c>
      <c r="C330" s="31">
        <f t="shared" si="12"/>
        <v>0</v>
      </c>
      <c r="D330" s="31" t="str">
        <f>IF(ISNA(IF($E$4=zonas!$N$2,VLOOKUP(1+SUM($C$5:C330),zonas!$O$2:$Q$420,2,FALSE),IF($E$4=zonas!$T$2,VLOOKUP(1+SUM($C$5:C330),zonas!$U$2:$W$420,2,FALSE),VLOOKUP(1+SUM($C$5:C330),zonas!$Z$2:$AB$420,2,FALSE))))=TRUE,"",IF($E$4=zonas!$N$2,VLOOKUP(1+SUM($C$5:C330),zonas!$O$2:$Q$420,2,FALSE),IF($E$4=zonas!$T$2,VLOOKUP(1+SUM($C$5:C330),zonas!$U$2:$W$420,2,FALSE),VLOOKUP(1+SUM($C$5:C330),zonas!$Z$2:$AB$420,2,FALSE))))</f>
        <v>Trasierra-Tierras de Granadilla-Valle del Ambroz-Hurdes</v>
      </c>
      <c r="E330" s="34" t="str">
        <f>IF(ISNA(IF(D329=D328,"",IF($E$4=zonas!$N$2,VLOOKUP(1+SUM($C$5:C329),zonas!$O$2:$Q$420,2,FALSE),IF($E$4=zonas!$T$2,VLOOKUP(1+SUM($C$5:C329),zonas!$U$2:$W$420,2,FALSE),VLOOKUP(1+SUM($C$5:C329),zonas!$Z$2:$AB$420,2,FALSE)))))=TRUE,"",IF(D329=D328,"",IF($E$4=zonas!$N$2,VLOOKUP(1+SUM($C$5:C329),zonas!$O$2:$Q$420,2,FALSE),IF($E$4=zonas!$T$2,VLOOKUP(1+SUM($C$5:C329),zonas!$U$2:$W$420,2,FALSE),VLOOKUP(1+SUM($C$5:C329),zonas!$Z$2:$AB$420,2,FALSE)))))</f>
        <v/>
      </c>
      <c r="F330" t="str">
        <f>IF(ISNA(IF($E$4=zonas!$N$2,VLOOKUP(B328,zonas!$O325:$Q$420,3,FALSE),IF($E$4=zonas!$T$2,VLOOKUP(B328,zonas!$U325:$W$420,3,FALSE),VLOOKUP(B328,zonas!$Z325:$AB$420,3,FALSE))))=TRUE,"",IF($E$4=zonas!$N$2,VLOOKUP(B328,zonas!$O325:$Q$420,3,FALSE),IF($E$4=zonas!$T$2,VLOOKUP(B328,zonas!$U325:$W$420,3,FALSE),VLOOKUP(B328,zonas!$Z325:$AB$420,3,FALSE))))</f>
        <v>Casas del Monte</v>
      </c>
    </row>
    <row r="331" spans="1:6" ht="15.6" x14ac:dyDescent="0.3">
      <c r="A331" s="31">
        <f t="shared" si="11"/>
        <v>0</v>
      </c>
      <c r="B331" s="31">
        <f>+SUM($A$5:A331)</f>
        <v>25</v>
      </c>
      <c r="C331" s="31">
        <f t="shared" si="12"/>
        <v>0</v>
      </c>
      <c r="D331" s="31" t="str">
        <f>IF(ISNA(IF($E$4=zonas!$N$2,VLOOKUP(1+SUM($C$5:C331),zonas!$O$2:$Q$420,2,FALSE),IF($E$4=zonas!$T$2,VLOOKUP(1+SUM($C$5:C331),zonas!$U$2:$W$420,2,FALSE),VLOOKUP(1+SUM($C$5:C331),zonas!$Z$2:$AB$420,2,FALSE))))=TRUE,"",IF($E$4=zonas!$N$2,VLOOKUP(1+SUM($C$5:C331),zonas!$O$2:$Q$420,2,FALSE),IF($E$4=zonas!$T$2,VLOOKUP(1+SUM($C$5:C331),zonas!$U$2:$W$420,2,FALSE),VLOOKUP(1+SUM($C$5:C331),zonas!$Z$2:$AB$420,2,FALSE))))</f>
        <v>Trasierra-Tierras de Granadilla-Valle del Ambroz-Hurdes</v>
      </c>
      <c r="E331" s="34" t="str">
        <f>IF(ISNA(IF(D330=D329,"",IF($E$4=zonas!$N$2,VLOOKUP(1+SUM($C$5:C330),zonas!$O$2:$Q$420,2,FALSE),IF($E$4=zonas!$T$2,VLOOKUP(1+SUM($C$5:C330),zonas!$U$2:$W$420,2,FALSE),VLOOKUP(1+SUM($C$5:C330),zonas!$Z$2:$AB$420,2,FALSE)))))=TRUE,"",IF(D330=D329,"",IF($E$4=zonas!$N$2,VLOOKUP(1+SUM($C$5:C330),zonas!$O$2:$Q$420,2,FALSE),IF($E$4=zonas!$T$2,VLOOKUP(1+SUM($C$5:C330),zonas!$U$2:$W$420,2,FALSE),VLOOKUP(1+SUM($C$5:C330),zonas!$Z$2:$AB$420,2,FALSE)))))</f>
        <v/>
      </c>
      <c r="F331" t="str">
        <f>IF(ISNA(IF($E$4=zonas!$N$2,VLOOKUP(B329,zonas!$O326:$Q$420,3,FALSE),IF($E$4=zonas!$T$2,VLOOKUP(B329,zonas!$U326:$W$420,3,FALSE),VLOOKUP(B329,zonas!$Z326:$AB$420,3,FALSE))))=TRUE,"",IF($E$4=zonas!$N$2,VLOOKUP(B329,zonas!$O326:$Q$420,3,FALSE),IF($E$4=zonas!$T$2,VLOOKUP(B329,zonas!$U326:$W$420,3,FALSE),VLOOKUP(B329,zonas!$Z326:$AB$420,3,FALSE))))</f>
        <v>Cerezo</v>
      </c>
    </row>
    <row r="332" spans="1:6" ht="15.6" x14ac:dyDescent="0.3">
      <c r="A332" s="31">
        <f t="shared" si="11"/>
        <v>0</v>
      </c>
      <c r="B332" s="31">
        <f>+SUM($A$5:A332)</f>
        <v>25</v>
      </c>
      <c r="C332" s="31">
        <f t="shared" si="12"/>
        <v>0</v>
      </c>
      <c r="D332" s="31" t="str">
        <f>IF(ISNA(IF($E$4=zonas!$N$2,VLOOKUP(1+SUM($C$5:C332),zonas!$O$2:$Q$420,2,FALSE),IF($E$4=zonas!$T$2,VLOOKUP(1+SUM($C$5:C332),zonas!$U$2:$W$420,2,FALSE),VLOOKUP(1+SUM($C$5:C332),zonas!$Z$2:$AB$420,2,FALSE))))=TRUE,"",IF($E$4=zonas!$N$2,VLOOKUP(1+SUM($C$5:C332),zonas!$O$2:$Q$420,2,FALSE),IF($E$4=zonas!$T$2,VLOOKUP(1+SUM($C$5:C332),zonas!$U$2:$W$420,2,FALSE),VLOOKUP(1+SUM($C$5:C332),zonas!$Z$2:$AB$420,2,FALSE))))</f>
        <v>Trasierra-Tierras de Granadilla-Valle del Ambroz-Hurdes</v>
      </c>
      <c r="E332" s="34" t="str">
        <f>IF(ISNA(IF(D331=D330,"",IF($E$4=zonas!$N$2,VLOOKUP(1+SUM($C$5:C331),zonas!$O$2:$Q$420,2,FALSE),IF($E$4=zonas!$T$2,VLOOKUP(1+SUM($C$5:C331),zonas!$U$2:$W$420,2,FALSE),VLOOKUP(1+SUM($C$5:C331),zonas!$Z$2:$AB$420,2,FALSE)))))=TRUE,"",IF(D331=D330,"",IF($E$4=zonas!$N$2,VLOOKUP(1+SUM($C$5:C331),zonas!$O$2:$Q$420,2,FALSE),IF($E$4=zonas!$T$2,VLOOKUP(1+SUM($C$5:C331),zonas!$U$2:$W$420,2,FALSE),VLOOKUP(1+SUM($C$5:C331),zonas!$Z$2:$AB$420,2,FALSE)))))</f>
        <v/>
      </c>
      <c r="F332" t="str">
        <f>IF(ISNA(IF($E$4=zonas!$N$2,VLOOKUP(B330,zonas!$O327:$Q$420,3,FALSE),IF($E$4=zonas!$T$2,VLOOKUP(B330,zonas!$U327:$W$420,3,FALSE),VLOOKUP(B330,zonas!$Z327:$AB$420,3,FALSE))))=TRUE,"",IF($E$4=zonas!$N$2,VLOOKUP(B330,zonas!$O327:$Q$420,3,FALSE),IF($E$4=zonas!$T$2,VLOOKUP(B330,zonas!$U327:$W$420,3,FALSE),VLOOKUP(B330,zonas!$Z327:$AB$420,3,FALSE))))</f>
        <v>Garganta (La)</v>
      </c>
    </row>
    <row r="333" spans="1:6" ht="15.6" x14ac:dyDescent="0.3">
      <c r="A333" s="31">
        <f t="shared" si="11"/>
        <v>0</v>
      </c>
      <c r="B333" s="31">
        <f>+SUM($A$5:A333)</f>
        <v>25</v>
      </c>
      <c r="C333" s="31">
        <f t="shared" si="12"/>
        <v>0</v>
      </c>
      <c r="D333" s="31" t="str">
        <f>IF(ISNA(IF($E$4=zonas!$N$2,VLOOKUP(1+SUM($C$5:C333),zonas!$O$2:$Q$420,2,FALSE),IF($E$4=zonas!$T$2,VLOOKUP(1+SUM($C$5:C333),zonas!$U$2:$W$420,2,FALSE),VLOOKUP(1+SUM($C$5:C333),zonas!$Z$2:$AB$420,2,FALSE))))=TRUE,"",IF($E$4=zonas!$N$2,VLOOKUP(1+SUM($C$5:C333),zonas!$O$2:$Q$420,2,FALSE),IF($E$4=zonas!$T$2,VLOOKUP(1+SUM($C$5:C333),zonas!$U$2:$W$420,2,FALSE),VLOOKUP(1+SUM($C$5:C333),zonas!$Z$2:$AB$420,2,FALSE))))</f>
        <v>Trasierra-Tierras de Granadilla-Valle del Ambroz-Hurdes</v>
      </c>
      <c r="E333" s="34" t="str">
        <f>IF(ISNA(IF(D332=D331,"",IF($E$4=zonas!$N$2,VLOOKUP(1+SUM($C$5:C332),zonas!$O$2:$Q$420,2,FALSE),IF($E$4=zonas!$T$2,VLOOKUP(1+SUM($C$5:C332),zonas!$U$2:$W$420,2,FALSE),VLOOKUP(1+SUM($C$5:C332),zonas!$Z$2:$AB$420,2,FALSE)))))=TRUE,"",IF(D332=D331,"",IF($E$4=zonas!$N$2,VLOOKUP(1+SUM($C$5:C332),zonas!$O$2:$Q$420,2,FALSE),IF($E$4=zonas!$T$2,VLOOKUP(1+SUM($C$5:C332),zonas!$U$2:$W$420,2,FALSE),VLOOKUP(1+SUM($C$5:C332),zonas!$Z$2:$AB$420,2,FALSE)))))</f>
        <v/>
      </c>
      <c r="F333" t="str">
        <f>IF(ISNA(IF($E$4=zonas!$N$2,VLOOKUP(B331,zonas!$O328:$Q$420,3,FALSE),IF($E$4=zonas!$T$2,VLOOKUP(B331,zonas!$U328:$W$420,3,FALSE),VLOOKUP(B331,zonas!$Z328:$AB$420,3,FALSE))))=TRUE,"",IF($E$4=zonas!$N$2,VLOOKUP(B331,zonas!$O328:$Q$420,3,FALSE),IF($E$4=zonas!$T$2,VLOOKUP(B331,zonas!$U328:$W$420,3,FALSE),VLOOKUP(B331,zonas!$Z328:$AB$420,3,FALSE))))</f>
        <v>Gargantilla</v>
      </c>
    </row>
    <row r="334" spans="1:6" ht="15.6" x14ac:dyDescent="0.3">
      <c r="A334" s="31">
        <f t="shared" si="11"/>
        <v>0</v>
      </c>
      <c r="B334" s="31">
        <f>+SUM($A$5:A334)</f>
        <v>25</v>
      </c>
      <c r="C334" s="31">
        <f t="shared" si="12"/>
        <v>0</v>
      </c>
      <c r="D334" s="31" t="str">
        <f>IF(ISNA(IF($E$4=zonas!$N$2,VLOOKUP(1+SUM($C$5:C334),zonas!$O$2:$Q$420,2,FALSE),IF($E$4=zonas!$T$2,VLOOKUP(1+SUM($C$5:C334),zonas!$U$2:$W$420,2,FALSE),VLOOKUP(1+SUM($C$5:C334),zonas!$Z$2:$AB$420,2,FALSE))))=TRUE,"",IF($E$4=zonas!$N$2,VLOOKUP(1+SUM($C$5:C334),zonas!$O$2:$Q$420,2,FALSE),IF($E$4=zonas!$T$2,VLOOKUP(1+SUM($C$5:C334),zonas!$U$2:$W$420,2,FALSE),VLOOKUP(1+SUM($C$5:C334),zonas!$Z$2:$AB$420,2,FALSE))))</f>
        <v>Trasierra-Tierras de Granadilla-Valle del Ambroz-Hurdes</v>
      </c>
      <c r="E334" s="34" t="str">
        <f>IF(ISNA(IF(D333=D332,"",IF($E$4=zonas!$N$2,VLOOKUP(1+SUM($C$5:C333),zonas!$O$2:$Q$420,2,FALSE),IF($E$4=zonas!$T$2,VLOOKUP(1+SUM($C$5:C333),zonas!$U$2:$W$420,2,FALSE),VLOOKUP(1+SUM($C$5:C333),zonas!$Z$2:$AB$420,2,FALSE)))))=TRUE,"",IF(D333=D332,"",IF($E$4=zonas!$N$2,VLOOKUP(1+SUM($C$5:C333),zonas!$O$2:$Q$420,2,FALSE),IF($E$4=zonas!$T$2,VLOOKUP(1+SUM($C$5:C333),zonas!$U$2:$W$420,2,FALSE),VLOOKUP(1+SUM($C$5:C333),zonas!$Z$2:$AB$420,2,FALSE)))))</f>
        <v/>
      </c>
      <c r="F334" t="str">
        <f>IF(ISNA(IF($E$4=zonas!$N$2,VLOOKUP(B332,zonas!$O329:$Q$420,3,FALSE),IF($E$4=zonas!$T$2,VLOOKUP(B332,zonas!$U329:$W$420,3,FALSE),VLOOKUP(B332,zonas!$Z329:$AB$420,3,FALSE))))=TRUE,"",IF($E$4=zonas!$N$2,VLOOKUP(B332,zonas!$O329:$Q$420,3,FALSE),IF($E$4=zonas!$T$2,VLOOKUP(B332,zonas!$U329:$W$420,3,FALSE),VLOOKUP(B332,zonas!$Z329:$AB$420,3,FALSE))))</f>
        <v>Granja (La)</v>
      </c>
    </row>
    <row r="335" spans="1:6" ht="15.6" x14ac:dyDescent="0.3">
      <c r="A335" s="31">
        <f t="shared" si="11"/>
        <v>0</v>
      </c>
      <c r="B335" s="31">
        <f>+SUM($A$5:A335)</f>
        <v>25</v>
      </c>
      <c r="C335" s="31">
        <f t="shared" si="12"/>
        <v>0</v>
      </c>
      <c r="D335" s="31" t="str">
        <f>IF(ISNA(IF($E$4=zonas!$N$2,VLOOKUP(1+SUM($C$5:C335),zonas!$O$2:$Q$420,2,FALSE),IF($E$4=zonas!$T$2,VLOOKUP(1+SUM($C$5:C335),zonas!$U$2:$W$420,2,FALSE),VLOOKUP(1+SUM($C$5:C335),zonas!$Z$2:$AB$420,2,FALSE))))=TRUE,"",IF($E$4=zonas!$N$2,VLOOKUP(1+SUM($C$5:C335),zonas!$O$2:$Q$420,2,FALSE),IF($E$4=zonas!$T$2,VLOOKUP(1+SUM($C$5:C335),zonas!$U$2:$W$420,2,FALSE),VLOOKUP(1+SUM($C$5:C335),zonas!$Z$2:$AB$420,2,FALSE))))</f>
        <v>Trasierra-Tierras de Granadilla-Valle del Ambroz-Hurdes</v>
      </c>
      <c r="E335" s="34" t="str">
        <f>IF(ISNA(IF(D334=D333,"",IF($E$4=zonas!$N$2,VLOOKUP(1+SUM($C$5:C334),zonas!$O$2:$Q$420,2,FALSE),IF($E$4=zonas!$T$2,VLOOKUP(1+SUM($C$5:C334),zonas!$U$2:$W$420,2,FALSE),VLOOKUP(1+SUM($C$5:C334),zonas!$Z$2:$AB$420,2,FALSE)))))=TRUE,"",IF(D334=D333,"",IF($E$4=zonas!$N$2,VLOOKUP(1+SUM($C$5:C334),zonas!$O$2:$Q$420,2,FALSE),IF($E$4=zonas!$T$2,VLOOKUP(1+SUM($C$5:C334),zonas!$U$2:$W$420,2,FALSE),VLOOKUP(1+SUM($C$5:C334),zonas!$Z$2:$AB$420,2,FALSE)))))</f>
        <v/>
      </c>
      <c r="F335" t="str">
        <f>IF(ISNA(IF($E$4=zonas!$N$2,VLOOKUP(B333,zonas!$O330:$Q$420,3,FALSE),IF($E$4=zonas!$T$2,VLOOKUP(B333,zonas!$U330:$W$420,3,FALSE),VLOOKUP(B333,zonas!$Z330:$AB$420,3,FALSE))))=TRUE,"",IF($E$4=zonas!$N$2,VLOOKUP(B333,zonas!$O330:$Q$420,3,FALSE),IF($E$4=zonas!$T$2,VLOOKUP(B333,zonas!$U330:$W$420,3,FALSE),VLOOKUP(B333,zonas!$Z330:$AB$420,3,FALSE))))</f>
        <v>Guijo de Granadilla</v>
      </c>
    </row>
    <row r="336" spans="1:6" ht="15.6" x14ac:dyDescent="0.3">
      <c r="A336" s="31">
        <f t="shared" si="11"/>
        <v>0</v>
      </c>
      <c r="B336" s="31">
        <f>+SUM($A$5:A336)</f>
        <v>25</v>
      </c>
      <c r="C336" s="31">
        <f t="shared" si="12"/>
        <v>0</v>
      </c>
      <c r="D336" s="31" t="str">
        <f>IF(ISNA(IF($E$4=zonas!$N$2,VLOOKUP(1+SUM($C$5:C336),zonas!$O$2:$Q$420,2,FALSE),IF($E$4=zonas!$T$2,VLOOKUP(1+SUM($C$5:C336),zonas!$U$2:$W$420,2,FALSE),VLOOKUP(1+SUM($C$5:C336),zonas!$Z$2:$AB$420,2,FALSE))))=TRUE,"",IF($E$4=zonas!$N$2,VLOOKUP(1+SUM($C$5:C336),zonas!$O$2:$Q$420,2,FALSE),IF($E$4=zonas!$T$2,VLOOKUP(1+SUM($C$5:C336),zonas!$U$2:$W$420,2,FALSE),VLOOKUP(1+SUM($C$5:C336),zonas!$Z$2:$AB$420,2,FALSE))))</f>
        <v>Trasierra-Tierras de Granadilla-Valle del Ambroz-Hurdes</v>
      </c>
      <c r="E336" s="34" t="str">
        <f>IF(ISNA(IF(D335=D334,"",IF($E$4=zonas!$N$2,VLOOKUP(1+SUM($C$5:C335),zonas!$O$2:$Q$420,2,FALSE),IF($E$4=zonas!$T$2,VLOOKUP(1+SUM($C$5:C335),zonas!$U$2:$W$420,2,FALSE),VLOOKUP(1+SUM($C$5:C335),zonas!$Z$2:$AB$420,2,FALSE)))))=TRUE,"",IF(D335=D334,"",IF($E$4=zonas!$N$2,VLOOKUP(1+SUM($C$5:C335),zonas!$O$2:$Q$420,2,FALSE),IF($E$4=zonas!$T$2,VLOOKUP(1+SUM($C$5:C335),zonas!$U$2:$W$420,2,FALSE),VLOOKUP(1+SUM($C$5:C335),zonas!$Z$2:$AB$420,2,FALSE)))))</f>
        <v/>
      </c>
      <c r="F336" t="str">
        <f>IF(ISNA(IF($E$4=zonas!$N$2,VLOOKUP(B334,zonas!$O331:$Q$420,3,FALSE),IF($E$4=zonas!$T$2,VLOOKUP(B334,zonas!$U331:$W$420,3,FALSE),VLOOKUP(B334,zonas!$Z331:$AB$420,3,FALSE))))=TRUE,"",IF($E$4=zonas!$N$2,VLOOKUP(B334,zonas!$O331:$Q$420,3,FALSE),IF($E$4=zonas!$T$2,VLOOKUP(B334,zonas!$U331:$W$420,3,FALSE),VLOOKUP(B334,zonas!$Z331:$AB$420,3,FALSE))))</f>
        <v>Hervás</v>
      </c>
    </row>
    <row r="337" spans="1:6" ht="15.6" x14ac:dyDescent="0.3">
      <c r="A337" s="31">
        <f t="shared" si="11"/>
        <v>0</v>
      </c>
      <c r="B337" s="31">
        <f>+SUM($A$5:A337)</f>
        <v>25</v>
      </c>
      <c r="C337" s="31">
        <f t="shared" si="12"/>
        <v>0</v>
      </c>
      <c r="D337" s="31" t="str">
        <f>IF(ISNA(IF($E$4=zonas!$N$2,VLOOKUP(1+SUM($C$5:C337),zonas!$O$2:$Q$420,2,FALSE),IF($E$4=zonas!$T$2,VLOOKUP(1+SUM($C$5:C337),zonas!$U$2:$W$420,2,FALSE),VLOOKUP(1+SUM($C$5:C337),zonas!$Z$2:$AB$420,2,FALSE))))=TRUE,"",IF($E$4=zonas!$N$2,VLOOKUP(1+SUM($C$5:C337),zonas!$O$2:$Q$420,2,FALSE),IF($E$4=zonas!$T$2,VLOOKUP(1+SUM($C$5:C337),zonas!$U$2:$W$420,2,FALSE),VLOOKUP(1+SUM($C$5:C337),zonas!$Z$2:$AB$420,2,FALSE))))</f>
        <v>Trasierra-Tierras de Granadilla-Valle del Ambroz-Hurdes</v>
      </c>
      <c r="E337" s="34" t="str">
        <f>IF(ISNA(IF(D336=D335,"",IF($E$4=zonas!$N$2,VLOOKUP(1+SUM($C$5:C336),zonas!$O$2:$Q$420,2,FALSE),IF($E$4=zonas!$T$2,VLOOKUP(1+SUM($C$5:C336),zonas!$U$2:$W$420,2,FALSE),VLOOKUP(1+SUM($C$5:C336),zonas!$Z$2:$AB$420,2,FALSE)))))=TRUE,"",IF(D336=D335,"",IF($E$4=zonas!$N$2,VLOOKUP(1+SUM($C$5:C336),zonas!$O$2:$Q$420,2,FALSE),IF($E$4=zonas!$T$2,VLOOKUP(1+SUM($C$5:C336),zonas!$U$2:$W$420,2,FALSE),VLOOKUP(1+SUM($C$5:C336),zonas!$Z$2:$AB$420,2,FALSE)))))</f>
        <v/>
      </c>
      <c r="F337" t="str">
        <f>IF(ISNA(IF($E$4=zonas!$N$2,VLOOKUP(B335,zonas!$O332:$Q$420,3,FALSE),IF($E$4=zonas!$T$2,VLOOKUP(B335,zonas!$U332:$W$420,3,FALSE),VLOOKUP(B335,zonas!$Z332:$AB$420,3,FALSE))))=TRUE,"",IF($E$4=zonas!$N$2,VLOOKUP(B335,zonas!$O332:$Q$420,3,FALSE),IF($E$4=zonas!$T$2,VLOOKUP(B335,zonas!$U332:$W$420,3,FALSE),VLOOKUP(B335,zonas!$Z332:$AB$420,3,FALSE))))</f>
        <v>Jarilla</v>
      </c>
    </row>
    <row r="338" spans="1:6" ht="15.6" x14ac:dyDescent="0.3">
      <c r="A338" s="31">
        <f t="shared" si="11"/>
        <v>0</v>
      </c>
      <c r="B338" s="31">
        <f>+SUM($A$5:A338)</f>
        <v>25</v>
      </c>
      <c r="C338" s="31">
        <f t="shared" si="12"/>
        <v>0</v>
      </c>
      <c r="D338" s="31" t="str">
        <f>IF(ISNA(IF($E$4=zonas!$N$2,VLOOKUP(1+SUM($C$5:C338),zonas!$O$2:$Q$420,2,FALSE),IF($E$4=zonas!$T$2,VLOOKUP(1+SUM($C$5:C338),zonas!$U$2:$W$420,2,FALSE),VLOOKUP(1+SUM($C$5:C338),zonas!$Z$2:$AB$420,2,FALSE))))=TRUE,"",IF($E$4=zonas!$N$2,VLOOKUP(1+SUM($C$5:C338),zonas!$O$2:$Q$420,2,FALSE),IF($E$4=zonas!$T$2,VLOOKUP(1+SUM($C$5:C338),zonas!$U$2:$W$420,2,FALSE),VLOOKUP(1+SUM($C$5:C338),zonas!$Z$2:$AB$420,2,FALSE))))</f>
        <v>Trasierra-Tierras de Granadilla-Valle del Ambroz-Hurdes</v>
      </c>
      <c r="E338" s="34" t="str">
        <f>IF(ISNA(IF(D337=D336,"",IF($E$4=zonas!$N$2,VLOOKUP(1+SUM($C$5:C337),zonas!$O$2:$Q$420,2,FALSE),IF($E$4=zonas!$T$2,VLOOKUP(1+SUM($C$5:C337),zonas!$U$2:$W$420,2,FALSE),VLOOKUP(1+SUM($C$5:C337),zonas!$Z$2:$AB$420,2,FALSE)))))=TRUE,"",IF(D337=D336,"",IF($E$4=zonas!$N$2,VLOOKUP(1+SUM($C$5:C337),zonas!$O$2:$Q$420,2,FALSE),IF($E$4=zonas!$T$2,VLOOKUP(1+SUM($C$5:C337),zonas!$U$2:$W$420,2,FALSE),VLOOKUP(1+SUM($C$5:C337),zonas!$Z$2:$AB$420,2,FALSE)))))</f>
        <v/>
      </c>
      <c r="F338" t="str">
        <f>IF(ISNA(IF($E$4=zonas!$N$2,VLOOKUP(B336,zonas!$O333:$Q$420,3,FALSE),IF($E$4=zonas!$T$2,VLOOKUP(B336,zonas!$U333:$W$420,3,FALSE),VLOOKUP(B336,zonas!$Z333:$AB$420,3,FALSE))))=TRUE,"",IF($E$4=zonas!$N$2,VLOOKUP(B336,zonas!$O333:$Q$420,3,FALSE),IF($E$4=zonas!$T$2,VLOOKUP(B336,zonas!$U333:$W$420,3,FALSE),VLOOKUP(B336,zonas!$Z333:$AB$420,3,FALSE))))</f>
        <v>Ladrillar</v>
      </c>
    </row>
    <row r="339" spans="1:6" ht="15.6" x14ac:dyDescent="0.3">
      <c r="A339" s="31">
        <f t="shared" si="11"/>
        <v>0</v>
      </c>
      <c r="B339" s="31">
        <f>+SUM($A$5:A339)</f>
        <v>25</v>
      </c>
      <c r="C339" s="31">
        <f t="shared" si="12"/>
        <v>0</v>
      </c>
      <c r="D339" s="31" t="str">
        <f>IF(ISNA(IF($E$4=zonas!$N$2,VLOOKUP(1+SUM($C$5:C339),zonas!$O$2:$Q$420,2,FALSE),IF($E$4=zonas!$T$2,VLOOKUP(1+SUM($C$5:C339),zonas!$U$2:$W$420,2,FALSE),VLOOKUP(1+SUM($C$5:C339),zonas!$Z$2:$AB$420,2,FALSE))))=TRUE,"",IF($E$4=zonas!$N$2,VLOOKUP(1+SUM($C$5:C339),zonas!$O$2:$Q$420,2,FALSE),IF($E$4=zonas!$T$2,VLOOKUP(1+SUM($C$5:C339),zonas!$U$2:$W$420,2,FALSE),VLOOKUP(1+SUM($C$5:C339),zonas!$Z$2:$AB$420,2,FALSE))))</f>
        <v>Trasierra-Tierras de Granadilla-Valle del Ambroz-Hurdes</v>
      </c>
      <c r="E339" s="34" t="str">
        <f>IF(ISNA(IF(D338=D337,"",IF($E$4=zonas!$N$2,VLOOKUP(1+SUM($C$5:C338),zonas!$O$2:$Q$420,2,FALSE),IF($E$4=zonas!$T$2,VLOOKUP(1+SUM($C$5:C338),zonas!$U$2:$W$420,2,FALSE),VLOOKUP(1+SUM($C$5:C338),zonas!$Z$2:$AB$420,2,FALSE)))))=TRUE,"",IF(D338=D337,"",IF($E$4=zonas!$N$2,VLOOKUP(1+SUM($C$5:C338),zonas!$O$2:$Q$420,2,FALSE),IF($E$4=zonas!$T$2,VLOOKUP(1+SUM($C$5:C338),zonas!$U$2:$W$420,2,FALSE),VLOOKUP(1+SUM($C$5:C338),zonas!$Z$2:$AB$420,2,FALSE)))))</f>
        <v/>
      </c>
      <c r="F339" t="str">
        <f>IF(ISNA(IF($E$4=zonas!$N$2,VLOOKUP(B337,zonas!$O334:$Q$420,3,FALSE),IF($E$4=zonas!$T$2,VLOOKUP(B337,zonas!$U334:$W$420,3,FALSE),VLOOKUP(B337,zonas!$Z334:$AB$420,3,FALSE))))=TRUE,"",IF($E$4=zonas!$N$2,VLOOKUP(B337,zonas!$O334:$Q$420,3,FALSE),IF($E$4=zonas!$T$2,VLOOKUP(B337,zonas!$U334:$W$420,3,FALSE),VLOOKUP(B337,zonas!$Z334:$AB$420,3,FALSE))))</f>
        <v>Marchagaz</v>
      </c>
    </row>
    <row r="340" spans="1:6" ht="15.6" x14ac:dyDescent="0.3">
      <c r="A340" s="31">
        <f t="shared" si="11"/>
        <v>0</v>
      </c>
      <c r="B340" s="31">
        <f>+SUM($A$5:A340)</f>
        <v>25</v>
      </c>
      <c r="C340" s="31">
        <f t="shared" si="12"/>
        <v>0</v>
      </c>
      <c r="D340" s="31" t="str">
        <f>IF(ISNA(IF($E$4=zonas!$N$2,VLOOKUP(1+SUM($C$5:C340),zonas!$O$2:$Q$420,2,FALSE),IF($E$4=zonas!$T$2,VLOOKUP(1+SUM($C$5:C340),zonas!$U$2:$W$420,2,FALSE),VLOOKUP(1+SUM($C$5:C340),zonas!$Z$2:$AB$420,2,FALSE))))=TRUE,"",IF($E$4=zonas!$N$2,VLOOKUP(1+SUM($C$5:C340),zonas!$O$2:$Q$420,2,FALSE),IF($E$4=zonas!$T$2,VLOOKUP(1+SUM($C$5:C340),zonas!$U$2:$W$420,2,FALSE),VLOOKUP(1+SUM($C$5:C340),zonas!$Z$2:$AB$420,2,FALSE))))</f>
        <v>Trasierra-Tierras de Granadilla-Valle del Ambroz-Hurdes</v>
      </c>
      <c r="E340" s="34" t="str">
        <f>IF(ISNA(IF(D339=D338,"",IF($E$4=zonas!$N$2,VLOOKUP(1+SUM($C$5:C339),zonas!$O$2:$Q$420,2,FALSE),IF($E$4=zonas!$T$2,VLOOKUP(1+SUM($C$5:C339),zonas!$U$2:$W$420,2,FALSE),VLOOKUP(1+SUM($C$5:C339),zonas!$Z$2:$AB$420,2,FALSE)))))=TRUE,"",IF(D339=D338,"",IF($E$4=zonas!$N$2,VLOOKUP(1+SUM($C$5:C339),zonas!$O$2:$Q$420,2,FALSE),IF($E$4=zonas!$T$2,VLOOKUP(1+SUM($C$5:C339),zonas!$U$2:$W$420,2,FALSE),VLOOKUP(1+SUM($C$5:C339),zonas!$Z$2:$AB$420,2,FALSE)))))</f>
        <v/>
      </c>
      <c r="F340" t="str">
        <f>IF(ISNA(IF($E$4=zonas!$N$2,VLOOKUP(B338,zonas!$O335:$Q$420,3,FALSE),IF($E$4=zonas!$T$2,VLOOKUP(B338,zonas!$U335:$W$420,3,FALSE),VLOOKUP(B338,zonas!$Z335:$AB$420,3,FALSE))))=TRUE,"",IF($E$4=zonas!$N$2,VLOOKUP(B338,zonas!$O335:$Q$420,3,FALSE),IF($E$4=zonas!$T$2,VLOOKUP(B338,zonas!$U335:$W$420,3,FALSE),VLOOKUP(B338,zonas!$Z335:$AB$420,3,FALSE))))</f>
        <v>Mohedas de Granadilla</v>
      </c>
    </row>
    <row r="341" spans="1:6" ht="15.6" x14ac:dyDescent="0.3">
      <c r="A341" s="31">
        <f t="shared" si="11"/>
        <v>0</v>
      </c>
      <c r="B341" s="31">
        <f>+SUM($A$5:A341)</f>
        <v>25</v>
      </c>
      <c r="C341" s="31">
        <f t="shared" si="12"/>
        <v>0</v>
      </c>
      <c r="D341" s="31" t="str">
        <f>IF(ISNA(IF($E$4=zonas!$N$2,VLOOKUP(1+SUM($C$5:C341),zonas!$O$2:$Q$420,2,FALSE),IF($E$4=zonas!$T$2,VLOOKUP(1+SUM($C$5:C341),zonas!$U$2:$W$420,2,FALSE),VLOOKUP(1+SUM($C$5:C341),zonas!$Z$2:$AB$420,2,FALSE))))=TRUE,"",IF($E$4=zonas!$N$2,VLOOKUP(1+SUM($C$5:C341),zonas!$O$2:$Q$420,2,FALSE),IF($E$4=zonas!$T$2,VLOOKUP(1+SUM($C$5:C341),zonas!$U$2:$W$420,2,FALSE),VLOOKUP(1+SUM($C$5:C341),zonas!$Z$2:$AB$420,2,FALSE))))</f>
        <v>Trasierra-Tierras de Granadilla-Valle del Ambroz-Hurdes</v>
      </c>
      <c r="E341" s="34" t="str">
        <f>IF(ISNA(IF(D340=D339,"",IF($E$4=zonas!$N$2,VLOOKUP(1+SUM($C$5:C340),zonas!$O$2:$Q$420,2,FALSE),IF($E$4=zonas!$T$2,VLOOKUP(1+SUM($C$5:C340),zonas!$U$2:$W$420,2,FALSE),VLOOKUP(1+SUM($C$5:C340),zonas!$Z$2:$AB$420,2,FALSE)))))=TRUE,"",IF(D340=D339,"",IF($E$4=zonas!$N$2,VLOOKUP(1+SUM($C$5:C340),zonas!$O$2:$Q$420,2,FALSE),IF($E$4=zonas!$T$2,VLOOKUP(1+SUM($C$5:C340),zonas!$U$2:$W$420,2,FALSE),VLOOKUP(1+SUM($C$5:C340),zonas!$Z$2:$AB$420,2,FALSE)))))</f>
        <v/>
      </c>
      <c r="F341" t="str">
        <f>IF(ISNA(IF($E$4=zonas!$N$2,VLOOKUP(B339,zonas!$O336:$Q$420,3,FALSE),IF($E$4=zonas!$T$2,VLOOKUP(B339,zonas!$U336:$W$420,3,FALSE),VLOOKUP(B339,zonas!$Z336:$AB$420,3,FALSE))))=TRUE,"",IF($E$4=zonas!$N$2,VLOOKUP(B339,zonas!$O336:$Q$420,3,FALSE),IF($E$4=zonas!$T$2,VLOOKUP(B339,zonas!$U336:$W$420,3,FALSE),VLOOKUP(B339,zonas!$Z336:$AB$420,3,FALSE))))</f>
        <v>Nuñomoral</v>
      </c>
    </row>
    <row r="342" spans="1:6" ht="15.6" x14ac:dyDescent="0.3">
      <c r="A342" s="31">
        <f t="shared" si="11"/>
        <v>0</v>
      </c>
      <c r="B342" s="31">
        <f>+SUM($A$5:A342)</f>
        <v>25</v>
      </c>
      <c r="C342" s="31">
        <f t="shared" si="12"/>
        <v>0</v>
      </c>
      <c r="D342" s="31" t="str">
        <f>IF(ISNA(IF($E$4=zonas!$N$2,VLOOKUP(1+SUM($C$5:C342),zonas!$O$2:$Q$420,2,FALSE),IF($E$4=zonas!$T$2,VLOOKUP(1+SUM($C$5:C342),zonas!$U$2:$W$420,2,FALSE),VLOOKUP(1+SUM($C$5:C342),zonas!$Z$2:$AB$420,2,FALSE))))=TRUE,"",IF($E$4=zonas!$N$2,VLOOKUP(1+SUM($C$5:C342),zonas!$O$2:$Q$420,2,FALSE),IF($E$4=zonas!$T$2,VLOOKUP(1+SUM($C$5:C342),zonas!$U$2:$W$420,2,FALSE),VLOOKUP(1+SUM($C$5:C342),zonas!$Z$2:$AB$420,2,FALSE))))</f>
        <v>Trasierra-Tierras de Granadilla-Valle del Ambroz-Hurdes</v>
      </c>
      <c r="E342" s="34" t="str">
        <f>IF(ISNA(IF(D341=D340,"",IF($E$4=zonas!$N$2,VLOOKUP(1+SUM($C$5:C341),zonas!$O$2:$Q$420,2,FALSE),IF($E$4=zonas!$T$2,VLOOKUP(1+SUM($C$5:C341),zonas!$U$2:$W$420,2,FALSE),VLOOKUP(1+SUM($C$5:C341),zonas!$Z$2:$AB$420,2,FALSE)))))=TRUE,"",IF(D341=D340,"",IF($E$4=zonas!$N$2,VLOOKUP(1+SUM($C$5:C341),zonas!$O$2:$Q$420,2,FALSE),IF($E$4=zonas!$T$2,VLOOKUP(1+SUM($C$5:C341),zonas!$U$2:$W$420,2,FALSE),VLOOKUP(1+SUM($C$5:C341),zonas!$Z$2:$AB$420,2,FALSE)))))</f>
        <v/>
      </c>
      <c r="F342" t="str">
        <f>IF(ISNA(IF($E$4=zonas!$N$2,VLOOKUP(B340,zonas!$O337:$Q$420,3,FALSE),IF($E$4=zonas!$T$2,VLOOKUP(B340,zonas!$U337:$W$420,3,FALSE),VLOOKUP(B340,zonas!$Z337:$AB$420,3,FALSE))))=TRUE,"",IF($E$4=zonas!$N$2,VLOOKUP(B340,zonas!$O337:$Q$420,3,FALSE),IF($E$4=zonas!$T$2,VLOOKUP(B340,zonas!$U337:$W$420,3,FALSE),VLOOKUP(B340,zonas!$Z337:$AB$420,3,FALSE))))</f>
        <v>Oliva de Plasencia</v>
      </c>
    </row>
    <row r="343" spans="1:6" ht="15.6" x14ac:dyDescent="0.3">
      <c r="A343" s="31">
        <f t="shared" si="11"/>
        <v>0</v>
      </c>
      <c r="B343" s="31">
        <f>+SUM($A$5:A343)</f>
        <v>25</v>
      </c>
      <c r="C343" s="31">
        <f t="shared" si="12"/>
        <v>0</v>
      </c>
      <c r="D343" s="31" t="str">
        <f>IF(ISNA(IF($E$4=zonas!$N$2,VLOOKUP(1+SUM($C$5:C343),zonas!$O$2:$Q$420,2,FALSE),IF($E$4=zonas!$T$2,VLOOKUP(1+SUM($C$5:C343),zonas!$U$2:$W$420,2,FALSE),VLOOKUP(1+SUM($C$5:C343),zonas!$Z$2:$AB$420,2,FALSE))))=TRUE,"",IF($E$4=zonas!$N$2,VLOOKUP(1+SUM($C$5:C343),zonas!$O$2:$Q$420,2,FALSE),IF($E$4=zonas!$T$2,VLOOKUP(1+SUM($C$5:C343),zonas!$U$2:$W$420,2,FALSE),VLOOKUP(1+SUM($C$5:C343),zonas!$Z$2:$AB$420,2,FALSE))))</f>
        <v>Trasierra-Tierras de Granadilla-Valle del Ambroz-Hurdes</v>
      </c>
      <c r="E343" s="34" t="str">
        <f>IF(ISNA(IF(D342=D341,"",IF($E$4=zonas!$N$2,VLOOKUP(1+SUM($C$5:C342),zonas!$O$2:$Q$420,2,FALSE),IF($E$4=zonas!$T$2,VLOOKUP(1+SUM($C$5:C342),zonas!$U$2:$W$420,2,FALSE),VLOOKUP(1+SUM($C$5:C342),zonas!$Z$2:$AB$420,2,FALSE)))))=TRUE,"",IF(D342=D341,"",IF($E$4=zonas!$N$2,VLOOKUP(1+SUM($C$5:C342),zonas!$O$2:$Q$420,2,FALSE),IF($E$4=zonas!$T$2,VLOOKUP(1+SUM($C$5:C342),zonas!$U$2:$W$420,2,FALSE),VLOOKUP(1+SUM($C$5:C342),zonas!$Z$2:$AB$420,2,FALSE)))))</f>
        <v/>
      </c>
      <c r="F343" t="str">
        <f>IF(ISNA(IF($E$4=zonas!$N$2,VLOOKUP(B341,zonas!$O338:$Q$420,3,FALSE),IF($E$4=zonas!$T$2,VLOOKUP(B341,zonas!$U338:$W$420,3,FALSE),VLOOKUP(B341,zonas!$Z338:$AB$420,3,FALSE))))=TRUE,"",IF($E$4=zonas!$N$2,VLOOKUP(B341,zonas!$O338:$Q$420,3,FALSE),IF($E$4=zonas!$T$2,VLOOKUP(B341,zonas!$U338:$W$420,3,FALSE),VLOOKUP(B341,zonas!$Z338:$AB$420,3,FALSE))))</f>
        <v>Palomero</v>
      </c>
    </row>
    <row r="344" spans="1:6" ht="15.6" x14ac:dyDescent="0.3">
      <c r="A344" s="31">
        <f t="shared" si="11"/>
        <v>0</v>
      </c>
      <c r="B344" s="31">
        <f>+SUM($A$5:A344)</f>
        <v>25</v>
      </c>
      <c r="C344" s="31">
        <f t="shared" si="12"/>
        <v>0</v>
      </c>
      <c r="D344" s="31" t="str">
        <f>IF(ISNA(IF($E$4=zonas!$N$2,VLOOKUP(1+SUM($C$5:C344),zonas!$O$2:$Q$420,2,FALSE),IF($E$4=zonas!$T$2,VLOOKUP(1+SUM($C$5:C344),zonas!$U$2:$W$420,2,FALSE),VLOOKUP(1+SUM($C$5:C344),zonas!$Z$2:$AB$420,2,FALSE))))=TRUE,"",IF($E$4=zonas!$N$2,VLOOKUP(1+SUM($C$5:C344),zonas!$O$2:$Q$420,2,FALSE),IF($E$4=zonas!$T$2,VLOOKUP(1+SUM($C$5:C344),zonas!$U$2:$W$420,2,FALSE),VLOOKUP(1+SUM($C$5:C344),zonas!$Z$2:$AB$420,2,FALSE))))</f>
        <v>Trasierra-Tierras de Granadilla-Valle del Ambroz-Hurdes</v>
      </c>
      <c r="E344" s="34" t="str">
        <f>IF(ISNA(IF(D343=D342,"",IF($E$4=zonas!$N$2,VLOOKUP(1+SUM($C$5:C343),zonas!$O$2:$Q$420,2,FALSE),IF($E$4=zonas!$T$2,VLOOKUP(1+SUM($C$5:C343),zonas!$U$2:$W$420,2,FALSE),VLOOKUP(1+SUM($C$5:C343),zonas!$Z$2:$AB$420,2,FALSE)))))=TRUE,"",IF(D343=D342,"",IF($E$4=zonas!$N$2,VLOOKUP(1+SUM($C$5:C343),zonas!$O$2:$Q$420,2,FALSE),IF($E$4=zonas!$T$2,VLOOKUP(1+SUM($C$5:C343),zonas!$U$2:$W$420,2,FALSE),VLOOKUP(1+SUM($C$5:C343),zonas!$Z$2:$AB$420,2,FALSE)))))</f>
        <v/>
      </c>
      <c r="F344" t="str">
        <f>IF(ISNA(IF($E$4=zonas!$N$2,VLOOKUP(B342,zonas!$O339:$Q$420,3,FALSE),IF($E$4=zonas!$T$2,VLOOKUP(B342,zonas!$U339:$W$420,3,FALSE),VLOOKUP(B342,zonas!$Z339:$AB$420,3,FALSE))))=TRUE,"",IF($E$4=zonas!$N$2,VLOOKUP(B342,zonas!$O339:$Q$420,3,FALSE),IF($E$4=zonas!$T$2,VLOOKUP(B342,zonas!$U339:$W$420,3,FALSE),VLOOKUP(B342,zonas!$Z339:$AB$420,3,FALSE))))</f>
        <v>Pesga (La)</v>
      </c>
    </row>
    <row r="345" spans="1:6" ht="15.6" x14ac:dyDescent="0.3">
      <c r="A345" s="31">
        <f t="shared" si="11"/>
        <v>0</v>
      </c>
      <c r="B345" s="31">
        <f>+SUM($A$5:A345)</f>
        <v>25</v>
      </c>
      <c r="C345" s="31">
        <f t="shared" si="12"/>
        <v>0</v>
      </c>
      <c r="D345" s="31" t="str">
        <f>IF(ISNA(IF($E$4=zonas!$N$2,VLOOKUP(1+SUM($C$5:C345),zonas!$O$2:$Q$420,2,FALSE),IF($E$4=zonas!$T$2,VLOOKUP(1+SUM($C$5:C345),zonas!$U$2:$W$420,2,FALSE),VLOOKUP(1+SUM($C$5:C345),zonas!$Z$2:$AB$420,2,FALSE))))=TRUE,"",IF($E$4=zonas!$N$2,VLOOKUP(1+SUM($C$5:C345),zonas!$O$2:$Q$420,2,FALSE),IF($E$4=zonas!$T$2,VLOOKUP(1+SUM($C$5:C345),zonas!$U$2:$W$420,2,FALSE),VLOOKUP(1+SUM($C$5:C345),zonas!$Z$2:$AB$420,2,FALSE))))</f>
        <v>Trasierra-Tierras de Granadilla-Valle del Ambroz-Hurdes</v>
      </c>
      <c r="E345" s="34" t="str">
        <f>IF(ISNA(IF(D344=D343,"",IF($E$4=zonas!$N$2,VLOOKUP(1+SUM($C$5:C344),zonas!$O$2:$Q$420,2,FALSE),IF($E$4=zonas!$T$2,VLOOKUP(1+SUM($C$5:C344),zonas!$U$2:$W$420,2,FALSE),VLOOKUP(1+SUM($C$5:C344),zonas!$Z$2:$AB$420,2,FALSE)))))=TRUE,"",IF(D344=D343,"",IF($E$4=zonas!$N$2,VLOOKUP(1+SUM($C$5:C344),zonas!$O$2:$Q$420,2,FALSE),IF($E$4=zonas!$T$2,VLOOKUP(1+SUM($C$5:C344),zonas!$U$2:$W$420,2,FALSE),VLOOKUP(1+SUM($C$5:C344),zonas!$Z$2:$AB$420,2,FALSE)))))</f>
        <v/>
      </c>
      <c r="F345" t="str">
        <f>IF(ISNA(IF($E$4=zonas!$N$2,VLOOKUP(B343,zonas!$O340:$Q$420,3,FALSE),IF($E$4=zonas!$T$2,VLOOKUP(B343,zonas!$U340:$W$420,3,FALSE),VLOOKUP(B343,zonas!$Z340:$AB$420,3,FALSE))))=TRUE,"",IF($E$4=zonas!$N$2,VLOOKUP(B343,zonas!$O340:$Q$420,3,FALSE),IF($E$4=zonas!$T$2,VLOOKUP(B343,zonas!$U340:$W$420,3,FALSE),VLOOKUP(B343,zonas!$Z340:$AB$420,3,FALSE))))</f>
        <v>Pinofranqueado</v>
      </c>
    </row>
    <row r="346" spans="1:6" ht="15.6" x14ac:dyDescent="0.3">
      <c r="A346" s="31">
        <f t="shared" si="11"/>
        <v>0</v>
      </c>
      <c r="B346" s="31">
        <f>+SUM($A$5:A346)</f>
        <v>25</v>
      </c>
      <c r="C346" s="31">
        <f t="shared" si="12"/>
        <v>0</v>
      </c>
      <c r="D346" s="31" t="str">
        <f>IF(ISNA(IF($E$4=zonas!$N$2,VLOOKUP(1+SUM($C$5:C346),zonas!$O$2:$Q$420,2,FALSE),IF($E$4=zonas!$T$2,VLOOKUP(1+SUM($C$5:C346),zonas!$U$2:$W$420,2,FALSE),VLOOKUP(1+SUM($C$5:C346),zonas!$Z$2:$AB$420,2,FALSE))))=TRUE,"",IF($E$4=zonas!$N$2,VLOOKUP(1+SUM($C$5:C346),zonas!$O$2:$Q$420,2,FALSE),IF($E$4=zonas!$T$2,VLOOKUP(1+SUM($C$5:C346),zonas!$U$2:$W$420,2,FALSE),VLOOKUP(1+SUM($C$5:C346),zonas!$Z$2:$AB$420,2,FALSE))))</f>
        <v>Trasierra-Tierras de Granadilla-Valle del Ambroz-Hurdes</v>
      </c>
      <c r="E346" s="34" t="str">
        <f>IF(ISNA(IF(D345=D344,"",IF($E$4=zonas!$N$2,VLOOKUP(1+SUM($C$5:C345),zonas!$O$2:$Q$420,2,FALSE),IF($E$4=zonas!$T$2,VLOOKUP(1+SUM($C$5:C345),zonas!$U$2:$W$420,2,FALSE),VLOOKUP(1+SUM($C$5:C345),zonas!$Z$2:$AB$420,2,FALSE)))))=TRUE,"",IF(D345=D344,"",IF($E$4=zonas!$N$2,VLOOKUP(1+SUM($C$5:C345),zonas!$O$2:$Q$420,2,FALSE),IF($E$4=zonas!$T$2,VLOOKUP(1+SUM($C$5:C345),zonas!$U$2:$W$420,2,FALSE),VLOOKUP(1+SUM($C$5:C345),zonas!$Z$2:$AB$420,2,FALSE)))))</f>
        <v/>
      </c>
      <c r="F346" t="str">
        <f>IF(ISNA(IF($E$4=zonas!$N$2,VLOOKUP(B344,zonas!$O341:$Q$420,3,FALSE),IF($E$4=zonas!$T$2,VLOOKUP(B344,zonas!$U341:$W$420,3,FALSE),VLOOKUP(B344,zonas!$Z341:$AB$420,3,FALSE))))=TRUE,"",IF($E$4=zonas!$N$2,VLOOKUP(B344,zonas!$O341:$Q$420,3,FALSE),IF($E$4=zonas!$T$2,VLOOKUP(B344,zonas!$U341:$W$420,3,FALSE),VLOOKUP(B344,zonas!$Z341:$AB$420,3,FALSE))))</f>
        <v>Santa Cruz de Paniagua</v>
      </c>
    </row>
    <row r="347" spans="1:6" ht="15.6" x14ac:dyDescent="0.3">
      <c r="A347" s="31">
        <f t="shared" si="11"/>
        <v>0</v>
      </c>
      <c r="B347" s="31">
        <f>+SUM($A$5:A347)</f>
        <v>25</v>
      </c>
      <c r="C347" s="31">
        <f t="shared" si="12"/>
        <v>0</v>
      </c>
      <c r="D347" s="31" t="str">
        <f>IF(ISNA(IF($E$4=zonas!$N$2,VLOOKUP(1+SUM($C$5:C347),zonas!$O$2:$Q$420,2,FALSE),IF($E$4=zonas!$T$2,VLOOKUP(1+SUM($C$5:C347),zonas!$U$2:$W$420,2,FALSE),VLOOKUP(1+SUM($C$5:C347),zonas!$Z$2:$AB$420,2,FALSE))))=TRUE,"",IF($E$4=zonas!$N$2,VLOOKUP(1+SUM($C$5:C347),zonas!$O$2:$Q$420,2,FALSE),IF($E$4=zonas!$T$2,VLOOKUP(1+SUM($C$5:C347),zonas!$U$2:$W$420,2,FALSE),VLOOKUP(1+SUM($C$5:C347),zonas!$Z$2:$AB$420,2,FALSE))))</f>
        <v>Trasierra-Tierras de Granadilla-Valle del Ambroz-Hurdes</v>
      </c>
      <c r="E347" s="34" t="str">
        <f>IF(ISNA(IF(D346=D345,"",IF($E$4=zonas!$N$2,VLOOKUP(1+SUM($C$5:C346),zonas!$O$2:$Q$420,2,FALSE),IF($E$4=zonas!$T$2,VLOOKUP(1+SUM($C$5:C346),zonas!$U$2:$W$420,2,FALSE),VLOOKUP(1+SUM($C$5:C346),zonas!$Z$2:$AB$420,2,FALSE)))))=TRUE,"",IF(D346=D345,"",IF($E$4=zonas!$N$2,VLOOKUP(1+SUM($C$5:C346),zonas!$O$2:$Q$420,2,FALSE),IF($E$4=zonas!$T$2,VLOOKUP(1+SUM($C$5:C346),zonas!$U$2:$W$420,2,FALSE),VLOOKUP(1+SUM($C$5:C346),zonas!$Z$2:$AB$420,2,FALSE)))))</f>
        <v/>
      </c>
      <c r="F347" t="str">
        <f>IF(ISNA(IF($E$4=zonas!$N$2,VLOOKUP(B345,zonas!$O342:$Q$420,3,FALSE),IF($E$4=zonas!$T$2,VLOOKUP(B345,zonas!$U342:$W$420,3,FALSE),VLOOKUP(B345,zonas!$Z342:$AB$420,3,FALSE))))=TRUE,"",IF($E$4=zonas!$N$2,VLOOKUP(B345,zonas!$O342:$Q$420,3,FALSE),IF($E$4=zonas!$T$2,VLOOKUP(B345,zonas!$U342:$W$420,3,FALSE),VLOOKUP(B345,zonas!$Z342:$AB$420,3,FALSE))))</f>
        <v>Santibáñez el Bajo</v>
      </c>
    </row>
    <row r="348" spans="1:6" ht="15.6" x14ac:dyDescent="0.3">
      <c r="A348" s="31">
        <f t="shared" si="11"/>
        <v>0</v>
      </c>
      <c r="B348" s="31">
        <f>+SUM($A$5:A348)</f>
        <v>25</v>
      </c>
      <c r="C348" s="31">
        <f t="shared" si="12"/>
        <v>0</v>
      </c>
      <c r="D348" s="31" t="str">
        <f>IF(ISNA(IF($E$4=zonas!$N$2,VLOOKUP(1+SUM($C$5:C348),zonas!$O$2:$Q$420,2,FALSE),IF($E$4=zonas!$T$2,VLOOKUP(1+SUM($C$5:C348),zonas!$U$2:$W$420,2,FALSE),VLOOKUP(1+SUM($C$5:C348),zonas!$Z$2:$AB$420,2,FALSE))))=TRUE,"",IF($E$4=zonas!$N$2,VLOOKUP(1+SUM($C$5:C348),zonas!$O$2:$Q$420,2,FALSE),IF($E$4=zonas!$T$2,VLOOKUP(1+SUM($C$5:C348),zonas!$U$2:$W$420,2,FALSE),VLOOKUP(1+SUM($C$5:C348),zonas!$Z$2:$AB$420,2,FALSE))))</f>
        <v>Trasierra-Tierras de Granadilla-Valle del Ambroz-Hurdes</v>
      </c>
      <c r="E348" s="34" t="str">
        <f>IF(ISNA(IF(D347=D346,"",IF($E$4=zonas!$N$2,VLOOKUP(1+SUM($C$5:C347),zonas!$O$2:$Q$420,2,FALSE),IF($E$4=zonas!$T$2,VLOOKUP(1+SUM($C$5:C347),zonas!$U$2:$W$420,2,FALSE),VLOOKUP(1+SUM($C$5:C347),zonas!$Z$2:$AB$420,2,FALSE)))))=TRUE,"",IF(D347=D346,"",IF($E$4=zonas!$N$2,VLOOKUP(1+SUM($C$5:C347),zonas!$O$2:$Q$420,2,FALSE),IF($E$4=zonas!$T$2,VLOOKUP(1+SUM($C$5:C347),zonas!$U$2:$W$420,2,FALSE),VLOOKUP(1+SUM($C$5:C347),zonas!$Z$2:$AB$420,2,FALSE)))))</f>
        <v/>
      </c>
      <c r="F348" t="str">
        <f>IF(ISNA(IF($E$4=zonas!$N$2,VLOOKUP(B346,zonas!$O343:$Q$420,3,FALSE),IF($E$4=zonas!$T$2,VLOOKUP(B346,zonas!$U343:$W$420,3,FALSE),VLOOKUP(B346,zonas!$Z343:$AB$420,3,FALSE))))=TRUE,"",IF($E$4=zonas!$N$2,VLOOKUP(B346,zonas!$O343:$Q$420,3,FALSE),IF($E$4=zonas!$T$2,VLOOKUP(B346,zonas!$U343:$W$420,3,FALSE),VLOOKUP(B346,zonas!$Z343:$AB$420,3,FALSE))))</f>
        <v>Segura de Toro</v>
      </c>
    </row>
    <row r="349" spans="1:6" ht="15.6" x14ac:dyDescent="0.3">
      <c r="A349" s="31">
        <f t="shared" si="11"/>
        <v>0</v>
      </c>
      <c r="B349" s="31">
        <f>+SUM($A$5:A349)</f>
        <v>25</v>
      </c>
      <c r="C349" s="31">
        <f t="shared" si="12"/>
        <v>0</v>
      </c>
      <c r="D349" s="31" t="str">
        <f>IF(ISNA(IF($E$4=zonas!$N$2,VLOOKUP(1+SUM($C$5:C349),zonas!$O$2:$Q$420,2,FALSE),IF($E$4=zonas!$T$2,VLOOKUP(1+SUM($C$5:C349),zonas!$U$2:$W$420,2,FALSE),VLOOKUP(1+SUM($C$5:C349),zonas!$Z$2:$AB$420,2,FALSE))))=TRUE,"",IF($E$4=zonas!$N$2,VLOOKUP(1+SUM($C$5:C349),zonas!$O$2:$Q$420,2,FALSE),IF($E$4=zonas!$T$2,VLOOKUP(1+SUM($C$5:C349),zonas!$U$2:$W$420,2,FALSE),VLOOKUP(1+SUM($C$5:C349),zonas!$Z$2:$AB$420,2,FALSE))))</f>
        <v>Trasierra-Tierras de Granadilla-Valle del Ambroz-Hurdes</v>
      </c>
      <c r="E349" s="34" t="str">
        <f>IF(ISNA(IF(D348=D347,"",IF($E$4=zonas!$N$2,VLOOKUP(1+SUM($C$5:C348),zonas!$O$2:$Q$420,2,FALSE),IF($E$4=zonas!$T$2,VLOOKUP(1+SUM($C$5:C348),zonas!$U$2:$W$420,2,FALSE),VLOOKUP(1+SUM($C$5:C348),zonas!$Z$2:$AB$420,2,FALSE)))))=TRUE,"",IF(D348=D347,"",IF($E$4=zonas!$N$2,VLOOKUP(1+SUM($C$5:C348),zonas!$O$2:$Q$420,2,FALSE),IF($E$4=zonas!$T$2,VLOOKUP(1+SUM($C$5:C348),zonas!$U$2:$W$420,2,FALSE),VLOOKUP(1+SUM($C$5:C348),zonas!$Z$2:$AB$420,2,FALSE)))))</f>
        <v/>
      </c>
      <c r="F349" t="str">
        <f>IF(ISNA(IF($E$4=zonas!$N$2,VLOOKUP(B347,zonas!$O344:$Q$420,3,FALSE),IF($E$4=zonas!$T$2,VLOOKUP(B347,zonas!$U344:$W$420,3,FALSE),VLOOKUP(B347,zonas!$Z344:$AB$420,3,FALSE))))=TRUE,"",IF($E$4=zonas!$N$2,VLOOKUP(B347,zonas!$O344:$Q$420,3,FALSE),IF($E$4=zonas!$T$2,VLOOKUP(B347,zonas!$U344:$W$420,3,FALSE),VLOOKUP(B347,zonas!$Z344:$AB$420,3,FALSE))))</f>
        <v>Villar de Plasencia</v>
      </c>
    </row>
    <row r="350" spans="1:6" ht="15.6" x14ac:dyDescent="0.3">
      <c r="A350" s="31">
        <f t="shared" si="11"/>
        <v>1</v>
      </c>
      <c r="B350" s="31">
        <f>+SUM($A$5:A350)</f>
        <v>26</v>
      </c>
      <c r="C350" s="31">
        <f t="shared" si="12"/>
        <v>1</v>
      </c>
      <c r="D350" s="31" t="str">
        <f>IF(ISNA(IF($E$4=zonas!$N$2,VLOOKUP(1+SUM($C$5:C350),zonas!$O$2:$Q$420,2,FALSE),IF($E$4=zonas!$T$2,VLOOKUP(1+SUM($C$5:C350),zonas!$U$2:$W$420,2,FALSE),VLOOKUP(1+SUM($C$5:C350),zonas!$Z$2:$AB$420,2,FALSE))))=TRUE,"",IF($E$4=zonas!$N$2,VLOOKUP(1+SUM($C$5:C350),zonas!$O$2:$Q$420,2,FALSE),IF($E$4=zonas!$T$2,VLOOKUP(1+SUM($C$5:C350),zonas!$U$2:$W$420,2,FALSE),VLOOKUP(1+SUM($C$5:C350),zonas!$Z$2:$AB$420,2,FALSE))))</f>
        <v>Trujillo</v>
      </c>
      <c r="E350" s="34" t="str">
        <f>IF(ISNA(IF(D349=D348,"",IF($E$4=zonas!$N$2,VLOOKUP(1+SUM($C$5:C349),zonas!$O$2:$Q$420,2,FALSE),IF($E$4=zonas!$T$2,VLOOKUP(1+SUM($C$5:C349),zonas!$U$2:$W$420,2,FALSE),VLOOKUP(1+SUM($C$5:C349),zonas!$Z$2:$AB$420,2,FALSE)))))=TRUE,"",IF(D349=D348,"",IF($E$4=zonas!$N$2,VLOOKUP(1+SUM($C$5:C349),zonas!$O$2:$Q$420,2,FALSE),IF($E$4=zonas!$T$2,VLOOKUP(1+SUM($C$5:C349),zonas!$U$2:$W$420,2,FALSE),VLOOKUP(1+SUM($C$5:C349),zonas!$Z$2:$AB$420,2,FALSE)))))</f>
        <v/>
      </c>
      <c r="F350" t="str">
        <f>IF(ISNA(IF($E$4=zonas!$N$2,VLOOKUP(B348,zonas!$O345:$Q$420,3,FALSE),IF($E$4=zonas!$T$2,VLOOKUP(B348,zonas!$U345:$W$420,3,FALSE),VLOOKUP(B348,zonas!$Z345:$AB$420,3,FALSE))))=TRUE,"",IF($E$4=zonas!$N$2,VLOOKUP(B348,zonas!$O345:$Q$420,3,FALSE),IF($E$4=zonas!$T$2,VLOOKUP(B348,zonas!$U345:$W$420,3,FALSE),VLOOKUP(B348,zonas!$Z345:$AB$420,3,FALSE))))</f>
        <v>Zarza de Granadilla</v>
      </c>
    </row>
    <row r="351" spans="1:6" ht="15.6" x14ac:dyDescent="0.3">
      <c r="A351" s="31">
        <f t="shared" si="11"/>
        <v>0</v>
      </c>
      <c r="B351" s="31">
        <f>+SUM($A$5:A351)</f>
        <v>26</v>
      </c>
      <c r="C351" s="31">
        <f t="shared" si="12"/>
        <v>0</v>
      </c>
      <c r="D351" s="31" t="str">
        <f>IF(ISNA(IF($E$4=zonas!$N$2,VLOOKUP(1+SUM($C$5:C351),zonas!$O$2:$Q$420,2,FALSE),IF($E$4=zonas!$T$2,VLOOKUP(1+SUM($C$5:C351),zonas!$U$2:$W$420,2,FALSE),VLOOKUP(1+SUM($C$5:C351),zonas!$Z$2:$AB$420,2,FALSE))))=TRUE,"",IF($E$4=zonas!$N$2,VLOOKUP(1+SUM($C$5:C351),zonas!$O$2:$Q$420,2,FALSE),IF($E$4=zonas!$T$2,VLOOKUP(1+SUM($C$5:C351),zonas!$U$2:$W$420,2,FALSE),VLOOKUP(1+SUM($C$5:C351),zonas!$Z$2:$AB$420,2,FALSE))))</f>
        <v>Trujillo</v>
      </c>
      <c r="E351" s="34" t="str">
        <f>IF(ISNA(IF(D350=D349,"",IF($E$4=zonas!$N$2,VLOOKUP(1+SUM($C$5:C350),zonas!$O$2:$Q$420,2,FALSE),IF($E$4=zonas!$T$2,VLOOKUP(1+SUM($C$5:C350),zonas!$U$2:$W$420,2,FALSE),VLOOKUP(1+SUM($C$5:C350),zonas!$Z$2:$AB$420,2,FALSE)))))=TRUE,"",IF(D350=D349,"",IF($E$4=zonas!$N$2,VLOOKUP(1+SUM($C$5:C350),zonas!$O$2:$Q$420,2,FALSE),IF($E$4=zonas!$T$2,VLOOKUP(1+SUM($C$5:C350),zonas!$U$2:$W$420,2,FALSE),VLOOKUP(1+SUM($C$5:C350),zonas!$Z$2:$AB$420,2,FALSE)))))</f>
        <v>Trujillo</v>
      </c>
      <c r="F351" t="str">
        <f>IF(ISNA(IF($E$4=zonas!$N$2,VLOOKUP(B349,zonas!$O346:$Q$420,3,FALSE),IF($E$4=zonas!$T$2,VLOOKUP(B349,zonas!$U346:$W$420,3,FALSE),VLOOKUP(B349,zonas!$Z346:$AB$420,3,FALSE))))=TRUE,"",IF($E$4=zonas!$N$2,VLOOKUP(B349,zonas!$O346:$Q$420,3,FALSE),IF($E$4=zonas!$T$2,VLOOKUP(B349,zonas!$U346:$W$420,3,FALSE),VLOOKUP(B349,zonas!$Z346:$AB$420,3,FALSE))))</f>
        <v/>
      </c>
    </row>
    <row r="352" spans="1:6" ht="15.6" x14ac:dyDescent="0.3">
      <c r="A352" s="31">
        <f t="shared" si="11"/>
        <v>0</v>
      </c>
      <c r="B352" s="31">
        <f>+SUM($A$5:A352)</f>
        <v>26</v>
      </c>
      <c r="C352" s="31">
        <f t="shared" si="12"/>
        <v>0</v>
      </c>
      <c r="D352" s="31" t="str">
        <f>IF(ISNA(IF($E$4=zonas!$N$2,VLOOKUP(1+SUM($C$5:C352),zonas!$O$2:$Q$420,2,FALSE),IF($E$4=zonas!$T$2,VLOOKUP(1+SUM($C$5:C352),zonas!$U$2:$W$420,2,FALSE),VLOOKUP(1+SUM($C$5:C352),zonas!$Z$2:$AB$420,2,FALSE))))=TRUE,"",IF($E$4=zonas!$N$2,VLOOKUP(1+SUM($C$5:C352),zonas!$O$2:$Q$420,2,FALSE),IF($E$4=zonas!$T$2,VLOOKUP(1+SUM($C$5:C352),zonas!$U$2:$W$420,2,FALSE),VLOOKUP(1+SUM($C$5:C352),zonas!$Z$2:$AB$420,2,FALSE))))</f>
        <v>Trujillo</v>
      </c>
      <c r="E352" s="34" t="str">
        <f>IF(ISNA(IF(D351=D350,"",IF($E$4=zonas!$N$2,VLOOKUP(1+SUM($C$5:C351),zonas!$O$2:$Q$420,2,FALSE),IF($E$4=zonas!$T$2,VLOOKUP(1+SUM($C$5:C351),zonas!$U$2:$W$420,2,FALSE),VLOOKUP(1+SUM($C$5:C351),zonas!$Z$2:$AB$420,2,FALSE)))))=TRUE,"",IF(D351=D350,"",IF($E$4=zonas!$N$2,VLOOKUP(1+SUM($C$5:C351),zonas!$O$2:$Q$420,2,FALSE),IF($E$4=zonas!$T$2,VLOOKUP(1+SUM($C$5:C351),zonas!$U$2:$W$420,2,FALSE),VLOOKUP(1+SUM($C$5:C351),zonas!$Z$2:$AB$420,2,FALSE)))))</f>
        <v/>
      </c>
      <c r="F352" t="str">
        <f>IF(ISNA(IF($E$4=zonas!$N$2,VLOOKUP(B350,zonas!$O347:$Q$420,3,FALSE),IF($E$4=zonas!$T$2,VLOOKUP(B350,zonas!$U347:$W$420,3,FALSE),VLOOKUP(B350,zonas!$Z347:$AB$420,3,FALSE))))=TRUE,"",IF($E$4=zonas!$N$2,VLOOKUP(B350,zonas!$O347:$Q$420,3,FALSE),IF($E$4=zonas!$T$2,VLOOKUP(B350,zonas!$U347:$W$420,3,FALSE),VLOOKUP(B350,zonas!$Z347:$AB$420,3,FALSE))))</f>
        <v>Aldea del Obispo (La)</v>
      </c>
    </row>
    <row r="353" spans="1:6" ht="15.6" x14ac:dyDescent="0.3">
      <c r="A353" s="31">
        <f t="shared" si="11"/>
        <v>0</v>
      </c>
      <c r="B353" s="31">
        <f>+SUM($A$5:A353)</f>
        <v>26</v>
      </c>
      <c r="C353" s="31">
        <f t="shared" si="12"/>
        <v>0</v>
      </c>
      <c r="D353" s="31" t="str">
        <f>IF(ISNA(IF($E$4=zonas!$N$2,VLOOKUP(1+SUM($C$5:C353),zonas!$O$2:$Q$420,2,FALSE),IF($E$4=zonas!$T$2,VLOOKUP(1+SUM($C$5:C353),zonas!$U$2:$W$420,2,FALSE),VLOOKUP(1+SUM($C$5:C353),zonas!$Z$2:$AB$420,2,FALSE))))=TRUE,"",IF($E$4=zonas!$N$2,VLOOKUP(1+SUM($C$5:C353),zonas!$O$2:$Q$420,2,FALSE),IF($E$4=zonas!$T$2,VLOOKUP(1+SUM($C$5:C353),zonas!$U$2:$W$420,2,FALSE),VLOOKUP(1+SUM($C$5:C353),zonas!$Z$2:$AB$420,2,FALSE))))</f>
        <v>Trujillo</v>
      </c>
      <c r="E353" s="34" t="str">
        <f>IF(ISNA(IF(D352=D351,"",IF($E$4=zonas!$N$2,VLOOKUP(1+SUM($C$5:C352),zonas!$O$2:$Q$420,2,FALSE),IF($E$4=zonas!$T$2,VLOOKUP(1+SUM($C$5:C352),zonas!$U$2:$W$420,2,FALSE),VLOOKUP(1+SUM($C$5:C352),zonas!$Z$2:$AB$420,2,FALSE)))))=TRUE,"",IF(D352=D351,"",IF($E$4=zonas!$N$2,VLOOKUP(1+SUM($C$5:C352),zonas!$O$2:$Q$420,2,FALSE),IF($E$4=zonas!$T$2,VLOOKUP(1+SUM($C$5:C352),zonas!$U$2:$W$420,2,FALSE),VLOOKUP(1+SUM($C$5:C352),zonas!$Z$2:$AB$420,2,FALSE)))))</f>
        <v/>
      </c>
      <c r="F353" t="str">
        <f>IF(ISNA(IF($E$4=zonas!$N$2,VLOOKUP(B351,zonas!$O348:$Q$420,3,FALSE),IF($E$4=zonas!$T$2,VLOOKUP(B351,zonas!$U348:$W$420,3,FALSE),VLOOKUP(B351,zonas!$Z348:$AB$420,3,FALSE))))=TRUE,"",IF($E$4=zonas!$N$2,VLOOKUP(B351,zonas!$O348:$Q$420,3,FALSE),IF($E$4=zonas!$T$2,VLOOKUP(B351,zonas!$U348:$W$420,3,FALSE),VLOOKUP(B351,zonas!$Z348:$AB$420,3,FALSE))))</f>
        <v>Conquista de la Sierra</v>
      </c>
    </row>
    <row r="354" spans="1:6" ht="15.6" x14ac:dyDescent="0.3">
      <c r="A354" s="31">
        <f t="shared" si="11"/>
        <v>0</v>
      </c>
      <c r="B354" s="31">
        <f>+SUM($A$5:A354)</f>
        <v>26</v>
      </c>
      <c r="C354" s="31">
        <f t="shared" si="12"/>
        <v>0</v>
      </c>
      <c r="D354" s="31" t="str">
        <f>IF(ISNA(IF($E$4=zonas!$N$2,VLOOKUP(1+SUM($C$5:C354),zonas!$O$2:$Q$420,2,FALSE),IF($E$4=zonas!$T$2,VLOOKUP(1+SUM($C$5:C354),zonas!$U$2:$W$420,2,FALSE),VLOOKUP(1+SUM($C$5:C354),zonas!$Z$2:$AB$420,2,FALSE))))=TRUE,"",IF($E$4=zonas!$N$2,VLOOKUP(1+SUM($C$5:C354),zonas!$O$2:$Q$420,2,FALSE),IF($E$4=zonas!$T$2,VLOOKUP(1+SUM($C$5:C354),zonas!$U$2:$W$420,2,FALSE),VLOOKUP(1+SUM($C$5:C354),zonas!$Z$2:$AB$420,2,FALSE))))</f>
        <v>Trujillo</v>
      </c>
      <c r="E354" s="34" t="str">
        <f>IF(ISNA(IF(D353=D352,"",IF($E$4=zonas!$N$2,VLOOKUP(1+SUM($C$5:C353),zonas!$O$2:$Q$420,2,FALSE),IF($E$4=zonas!$T$2,VLOOKUP(1+SUM($C$5:C353),zonas!$U$2:$W$420,2,FALSE),VLOOKUP(1+SUM($C$5:C353),zonas!$Z$2:$AB$420,2,FALSE)))))=TRUE,"",IF(D353=D352,"",IF($E$4=zonas!$N$2,VLOOKUP(1+SUM($C$5:C353),zonas!$O$2:$Q$420,2,FALSE),IF($E$4=zonas!$T$2,VLOOKUP(1+SUM($C$5:C353),zonas!$U$2:$W$420,2,FALSE),VLOOKUP(1+SUM($C$5:C353),zonas!$Z$2:$AB$420,2,FALSE)))))</f>
        <v/>
      </c>
      <c r="F354" t="str">
        <f>IF(ISNA(IF($E$4=zonas!$N$2,VLOOKUP(B352,zonas!$O349:$Q$420,3,FALSE),IF($E$4=zonas!$T$2,VLOOKUP(B352,zonas!$U349:$W$420,3,FALSE),VLOOKUP(B352,zonas!$Z349:$AB$420,3,FALSE))))=TRUE,"",IF($E$4=zonas!$N$2,VLOOKUP(B352,zonas!$O349:$Q$420,3,FALSE),IF($E$4=zonas!$T$2,VLOOKUP(B352,zonas!$U349:$W$420,3,FALSE),VLOOKUP(B352,zonas!$Z349:$AB$420,3,FALSE))))</f>
        <v>Cumbre (La)</v>
      </c>
    </row>
    <row r="355" spans="1:6" ht="15.6" x14ac:dyDescent="0.3">
      <c r="A355" s="31">
        <f t="shared" si="11"/>
        <v>0</v>
      </c>
      <c r="B355" s="31">
        <f>+SUM($A$5:A355)</f>
        <v>26</v>
      </c>
      <c r="C355" s="31">
        <f t="shared" si="12"/>
        <v>0</v>
      </c>
      <c r="D355" s="31" t="str">
        <f>IF(ISNA(IF($E$4=zonas!$N$2,VLOOKUP(1+SUM($C$5:C355),zonas!$O$2:$Q$420,2,FALSE),IF($E$4=zonas!$T$2,VLOOKUP(1+SUM($C$5:C355),zonas!$U$2:$W$420,2,FALSE),VLOOKUP(1+SUM($C$5:C355),zonas!$Z$2:$AB$420,2,FALSE))))=TRUE,"",IF($E$4=zonas!$N$2,VLOOKUP(1+SUM($C$5:C355),zonas!$O$2:$Q$420,2,FALSE),IF($E$4=zonas!$T$2,VLOOKUP(1+SUM($C$5:C355),zonas!$U$2:$W$420,2,FALSE),VLOOKUP(1+SUM($C$5:C355),zonas!$Z$2:$AB$420,2,FALSE))))</f>
        <v>Trujillo</v>
      </c>
      <c r="E355" s="34" t="str">
        <f>IF(ISNA(IF(D354=D353,"",IF($E$4=zonas!$N$2,VLOOKUP(1+SUM($C$5:C354),zonas!$O$2:$Q$420,2,FALSE),IF($E$4=zonas!$T$2,VLOOKUP(1+SUM($C$5:C354),zonas!$U$2:$W$420,2,FALSE),VLOOKUP(1+SUM($C$5:C354),zonas!$Z$2:$AB$420,2,FALSE)))))=TRUE,"",IF(D354=D353,"",IF($E$4=zonas!$N$2,VLOOKUP(1+SUM($C$5:C354),zonas!$O$2:$Q$420,2,FALSE),IF($E$4=zonas!$T$2,VLOOKUP(1+SUM($C$5:C354),zonas!$U$2:$W$420,2,FALSE),VLOOKUP(1+SUM($C$5:C354),zonas!$Z$2:$AB$420,2,FALSE)))))</f>
        <v/>
      </c>
      <c r="F355" t="str">
        <f>IF(ISNA(IF($E$4=zonas!$N$2,VLOOKUP(B353,zonas!$O350:$Q$420,3,FALSE),IF($E$4=zonas!$T$2,VLOOKUP(B353,zonas!$U350:$W$420,3,FALSE),VLOOKUP(B353,zonas!$Z350:$AB$420,3,FALSE))))=TRUE,"",IF($E$4=zonas!$N$2,VLOOKUP(B353,zonas!$O350:$Q$420,3,FALSE),IF($E$4=zonas!$T$2,VLOOKUP(B353,zonas!$U350:$W$420,3,FALSE),VLOOKUP(B353,zonas!$Z350:$AB$420,3,FALSE))))</f>
        <v>Garciaz</v>
      </c>
    </row>
    <row r="356" spans="1:6" ht="15.6" x14ac:dyDescent="0.3">
      <c r="A356" s="31">
        <f t="shared" si="11"/>
        <v>0</v>
      </c>
      <c r="B356" s="31">
        <f>+SUM($A$5:A356)</f>
        <v>26</v>
      </c>
      <c r="C356" s="31">
        <f t="shared" si="12"/>
        <v>0</v>
      </c>
      <c r="D356" s="31" t="str">
        <f>IF(ISNA(IF($E$4=zonas!$N$2,VLOOKUP(1+SUM($C$5:C356),zonas!$O$2:$Q$420,2,FALSE),IF($E$4=zonas!$T$2,VLOOKUP(1+SUM($C$5:C356),zonas!$U$2:$W$420,2,FALSE),VLOOKUP(1+SUM($C$5:C356),zonas!$Z$2:$AB$420,2,FALSE))))=TRUE,"",IF($E$4=zonas!$N$2,VLOOKUP(1+SUM($C$5:C356),zonas!$O$2:$Q$420,2,FALSE),IF($E$4=zonas!$T$2,VLOOKUP(1+SUM($C$5:C356),zonas!$U$2:$W$420,2,FALSE),VLOOKUP(1+SUM($C$5:C356),zonas!$Z$2:$AB$420,2,FALSE))))</f>
        <v>Trujillo</v>
      </c>
      <c r="E356" s="34" t="str">
        <f>IF(ISNA(IF(D355=D354,"",IF($E$4=zonas!$N$2,VLOOKUP(1+SUM($C$5:C355),zonas!$O$2:$Q$420,2,FALSE),IF($E$4=zonas!$T$2,VLOOKUP(1+SUM($C$5:C355),zonas!$U$2:$W$420,2,FALSE),VLOOKUP(1+SUM($C$5:C355),zonas!$Z$2:$AB$420,2,FALSE)))))=TRUE,"",IF(D355=D354,"",IF($E$4=zonas!$N$2,VLOOKUP(1+SUM($C$5:C355),zonas!$O$2:$Q$420,2,FALSE),IF($E$4=zonas!$T$2,VLOOKUP(1+SUM($C$5:C355),zonas!$U$2:$W$420,2,FALSE),VLOOKUP(1+SUM($C$5:C355),zonas!$Z$2:$AB$420,2,FALSE)))))</f>
        <v/>
      </c>
      <c r="F356" t="str">
        <f>IF(ISNA(IF($E$4=zonas!$N$2,VLOOKUP(B354,zonas!$O351:$Q$420,3,FALSE),IF($E$4=zonas!$T$2,VLOOKUP(B354,zonas!$U351:$W$420,3,FALSE),VLOOKUP(B354,zonas!$Z351:$AB$420,3,FALSE))))=TRUE,"",IF($E$4=zonas!$N$2,VLOOKUP(B354,zonas!$O351:$Q$420,3,FALSE),IF($E$4=zonas!$T$2,VLOOKUP(B354,zonas!$U351:$W$420,3,FALSE),VLOOKUP(B354,zonas!$Z351:$AB$420,3,FALSE))))</f>
        <v>Herguijuela</v>
      </c>
    </row>
    <row r="357" spans="1:6" ht="15.6" x14ac:dyDescent="0.3">
      <c r="A357" s="31">
        <f t="shared" si="11"/>
        <v>0</v>
      </c>
      <c r="B357" s="31">
        <f>+SUM($A$5:A357)</f>
        <v>26</v>
      </c>
      <c r="C357" s="31">
        <f t="shared" si="12"/>
        <v>0</v>
      </c>
      <c r="D357" s="31" t="str">
        <f>IF(ISNA(IF($E$4=zonas!$N$2,VLOOKUP(1+SUM($C$5:C357),zonas!$O$2:$Q$420,2,FALSE),IF($E$4=zonas!$T$2,VLOOKUP(1+SUM($C$5:C357),zonas!$U$2:$W$420,2,FALSE),VLOOKUP(1+SUM($C$5:C357),zonas!$Z$2:$AB$420,2,FALSE))))=TRUE,"",IF($E$4=zonas!$N$2,VLOOKUP(1+SUM($C$5:C357),zonas!$O$2:$Q$420,2,FALSE),IF($E$4=zonas!$T$2,VLOOKUP(1+SUM($C$5:C357),zonas!$U$2:$W$420,2,FALSE),VLOOKUP(1+SUM($C$5:C357),zonas!$Z$2:$AB$420,2,FALSE))))</f>
        <v>Trujillo</v>
      </c>
      <c r="E357" s="34" t="str">
        <f>IF(ISNA(IF(D356=D355,"",IF($E$4=zonas!$N$2,VLOOKUP(1+SUM($C$5:C356),zonas!$O$2:$Q$420,2,FALSE),IF($E$4=zonas!$T$2,VLOOKUP(1+SUM($C$5:C356),zonas!$U$2:$W$420,2,FALSE),VLOOKUP(1+SUM($C$5:C356),zonas!$Z$2:$AB$420,2,FALSE)))))=TRUE,"",IF(D356=D355,"",IF($E$4=zonas!$N$2,VLOOKUP(1+SUM($C$5:C356),zonas!$O$2:$Q$420,2,FALSE),IF($E$4=zonas!$T$2,VLOOKUP(1+SUM($C$5:C356),zonas!$U$2:$W$420,2,FALSE),VLOOKUP(1+SUM($C$5:C356),zonas!$Z$2:$AB$420,2,FALSE)))))</f>
        <v/>
      </c>
      <c r="F357" t="str">
        <f>IF(ISNA(IF($E$4=zonas!$N$2,VLOOKUP(B355,zonas!$O352:$Q$420,3,FALSE),IF($E$4=zonas!$T$2,VLOOKUP(B355,zonas!$U352:$W$420,3,FALSE),VLOOKUP(B355,zonas!$Z352:$AB$420,3,FALSE))))=TRUE,"",IF($E$4=zonas!$N$2,VLOOKUP(B355,zonas!$O352:$Q$420,3,FALSE),IF($E$4=zonas!$T$2,VLOOKUP(B355,zonas!$U352:$W$420,3,FALSE),VLOOKUP(B355,zonas!$Z352:$AB$420,3,FALSE))))</f>
        <v>Ibahernando</v>
      </c>
    </row>
    <row r="358" spans="1:6" ht="15.6" x14ac:dyDescent="0.3">
      <c r="A358" s="31">
        <f t="shared" si="11"/>
        <v>0</v>
      </c>
      <c r="B358" s="31">
        <f>+SUM($A$5:A358)</f>
        <v>26</v>
      </c>
      <c r="C358" s="31">
        <f t="shared" si="12"/>
        <v>0</v>
      </c>
      <c r="D358" s="31" t="str">
        <f>IF(ISNA(IF($E$4=zonas!$N$2,VLOOKUP(1+SUM($C$5:C358),zonas!$O$2:$Q$420,2,FALSE),IF($E$4=zonas!$T$2,VLOOKUP(1+SUM($C$5:C358),zonas!$U$2:$W$420,2,FALSE),VLOOKUP(1+SUM($C$5:C358),zonas!$Z$2:$AB$420,2,FALSE))))=TRUE,"",IF($E$4=zonas!$N$2,VLOOKUP(1+SUM($C$5:C358),zonas!$O$2:$Q$420,2,FALSE),IF($E$4=zonas!$T$2,VLOOKUP(1+SUM($C$5:C358),zonas!$U$2:$W$420,2,FALSE),VLOOKUP(1+SUM($C$5:C358),zonas!$Z$2:$AB$420,2,FALSE))))</f>
        <v>Trujillo</v>
      </c>
      <c r="E358" s="34" t="str">
        <f>IF(ISNA(IF(D357=D356,"",IF($E$4=zonas!$N$2,VLOOKUP(1+SUM($C$5:C357),zonas!$O$2:$Q$420,2,FALSE),IF($E$4=zonas!$T$2,VLOOKUP(1+SUM($C$5:C357),zonas!$U$2:$W$420,2,FALSE),VLOOKUP(1+SUM($C$5:C357),zonas!$Z$2:$AB$420,2,FALSE)))))=TRUE,"",IF(D357=D356,"",IF($E$4=zonas!$N$2,VLOOKUP(1+SUM($C$5:C357),zonas!$O$2:$Q$420,2,FALSE),IF($E$4=zonas!$T$2,VLOOKUP(1+SUM($C$5:C357),zonas!$U$2:$W$420,2,FALSE),VLOOKUP(1+SUM($C$5:C357),zonas!$Z$2:$AB$420,2,FALSE)))))</f>
        <v/>
      </c>
      <c r="F358" t="str">
        <f>IF(ISNA(IF($E$4=zonas!$N$2,VLOOKUP(B356,zonas!$O353:$Q$420,3,FALSE),IF($E$4=zonas!$T$2,VLOOKUP(B356,zonas!$U353:$W$420,3,FALSE),VLOOKUP(B356,zonas!$Z353:$AB$420,3,FALSE))))=TRUE,"",IF($E$4=zonas!$N$2,VLOOKUP(B356,zonas!$O353:$Q$420,3,FALSE),IF($E$4=zonas!$T$2,VLOOKUP(B356,zonas!$U353:$W$420,3,FALSE),VLOOKUP(B356,zonas!$Z353:$AB$420,3,FALSE))))</f>
        <v>Jaraicejo</v>
      </c>
    </row>
    <row r="359" spans="1:6" ht="15.6" x14ac:dyDescent="0.3">
      <c r="A359" s="31">
        <f t="shared" si="11"/>
        <v>0</v>
      </c>
      <c r="B359" s="31">
        <f>+SUM($A$5:A359)</f>
        <v>26</v>
      </c>
      <c r="C359" s="31">
        <f t="shared" si="12"/>
        <v>0</v>
      </c>
      <c r="D359" s="31" t="str">
        <f>IF(ISNA(IF($E$4=zonas!$N$2,VLOOKUP(1+SUM($C$5:C359),zonas!$O$2:$Q$420,2,FALSE),IF($E$4=zonas!$T$2,VLOOKUP(1+SUM($C$5:C359),zonas!$U$2:$W$420,2,FALSE),VLOOKUP(1+SUM($C$5:C359),zonas!$Z$2:$AB$420,2,FALSE))))=TRUE,"",IF($E$4=zonas!$N$2,VLOOKUP(1+SUM($C$5:C359),zonas!$O$2:$Q$420,2,FALSE),IF($E$4=zonas!$T$2,VLOOKUP(1+SUM($C$5:C359),zonas!$U$2:$W$420,2,FALSE),VLOOKUP(1+SUM($C$5:C359),zonas!$Z$2:$AB$420,2,FALSE))))</f>
        <v>Trujillo</v>
      </c>
      <c r="E359" s="34" t="str">
        <f>IF(ISNA(IF(D358=D357,"",IF($E$4=zonas!$N$2,VLOOKUP(1+SUM($C$5:C358),zonas!$O$2:$Q$420,2,FALSE),IF($E$4=zonas!$T$2,VLOOKUP(1+SUM($C$5:C358),zonas!$U$2:$W$420,2,FALSE),VLOOKUP(1+SUM($C$5:C358),zonas!$Z$2:$AB$420,2,FALSE)))))=TRUE,"",IF(D358=D357,"",IF($E$4=zonas!$N$2,VLOOKUP(1+SUM($C$5:C358),zonas!$O$2:$Q$420,2,FALSE),IF($E$4=zonas!$T$2,VLOOKUP(1+SUM($C$5:C358),zonas!$U$2:$W$420,2,FALSE),VLOOKUP(1+SUM($C$5:C358),zonas!$Z$2:$AB$420,2,FALSE)))))</f>
        <v/>
      </c>
      <c r="F359" t="str">
        <f>IF(ISNA(IF($E$4=zonas!$N$2,VLOOKUP(B357,zonas!$O354:$Q$420,3,FALSE),IF($E$4=zonas!$T$2,VLOOKUP(B357,zonas!$U354:$W$420,3,FALSE),VLOOKUP(B357,zonas!$Z354:$AB$420,3,FALSE))))=TRUE,"",IF($E$4=zonas!$N$2,VLOOKUP(B357,zonas!$O354:$Q$420,3,FALSE),IF($E$4=zonas!$T$2,VLOOKUP(B357,zonas!$U354:$W$420,3,FALSE),VLOOKUP(B357,zonas!$Z354:$AB$420,3,FALSE))))</f>
        <v>Madroñera</v>
      </c>
    </row>
    <row r="360" spans="1:6" ht="15.6" x14ac:dyDescent="0.3">
      <c r="A360" s="31">
        <f t="shared" si="11"/>
        <v>0</v>
      </c>
      <c r="B360" s="31">
        <f>+SUM($A$5:A360)</f>
        <v>26</v>
      </c>
      <c r="C360" s="31">
        <f t="shared" si="12"/>
        <v>0</v>
      </c>
      <c r="D360" s="31" t="str">
        <f>IF(ISNA(IF($E$4=zonas!$N$2,VLOOKUP(1+SUM($C$5:C360),zonas!$O$2:$Q$420,2,FALSE),IF($E$4=zonas!$T$2,VLOOKUP(1+SUM($C$5:C360),zonas!$U$2:$W$420,2,FALSE),VLOOKUP(1+SUM($C$5:C360),zonas!$Z$2:$AB$420,2,FALSE))))=TRUE,"",IF($E$4=zonas!$N$2,VLOOKUP(1+SUM($C$5:C360),zonas!$O$2:$Q$420,2,FALSE),IF($E$4=zonas!$T$2,VLOOKUP(1+SUM($C$5:C360),zonas!$U$2:$W$420,2,FALSE),VLOOKUP(1+SUM($C$5:C360),zonas!$Z$2:$AB$420,2,FALSE))))</f>
        <v>Trujillo</v>
      </c>
      <c r="E360" s="34" t="str">
        <f>IF(ISNA(IF(D359=D358,"",IF($E$4=zonas!$N$2,VLOOKUP(1+SUM($C$5:C359),zonas!$O$2:$Q$420,2,FALSE),IF($E$4=zonas!$T$2,VLOOKUP(1+SUM($C$5:C359),zonas!$U$2:$W$420,2,FALSE),VLOOKUP(1+SUM($C$5:C359),zonas!$Z$2:$AB$420,2,FALSE)))))=TRUE,"",IF(D359=D358,"",IF($E$4=zonas!$N$2,VLOOKUP(1+SUM($C$5:C359),zonas!$O$2:$Q$420,2,FALSE),IF($E$4=zonas!$T$2,VLOOKUP(1+SUM($C$5:C359),zonas!$U$2:$W$420,2,FALSE),VLOOKUP(1+SUM($C$5:C359),zonas!$Z$2:$AB$420,2,FALSE)))))</f>
        <v/>
      </c>
      <c r="F360" t="str">
        <f>IF(ISNA(IF($E$4=zonas!$N$2,VLOOKUP(B358,zonas!$O355:$Q$420,3,FALSE),IF($E$4=zonas!$T$2,VLOOKUP(B358,zonas!$U355:$W$420,3,FALSE),VLOOKUP(B358,zonas!$Z355:$AB$420,3,FALSE))))=TRUE,"",IF($E$4=zonas!$N$2,VLOOKUP(B358,zonas!$O355:$Q$420,3,FALSE),IF($E$4=zonas!$T$2,VLOOKUP(B358,zonas!$U355:$W$420,3,FALSE),VLOOKUP(B358,zonas!$Z355:$AB$420,3,FALSE))))</f>
        <v>Puerto de Santa Cruz</v>
      </c>
    </row>
    <row r="361" spans="1:6" ht="15.6" x14ac:dyDescent="0.3">
      <c r="A361" s="31">
        <f t="shared" si="11"/>
        <v>0</v>
      </c>
      <c r="B361" s="31">
        <f>+SUM($A$5:A361)</f>
        <v>26</v>
      </c>
      <c r="C361" s="31">
        <f t="shared" si="12"/>
        <v>0</v>
      </c>
      <c r="D361" s="31" t="str">
        <f>IF(ISNA(IF($E$4=zonas!$N$2,VLOOKUP(1+SUM($C$5:C361),zonas!$O$2:$Q$420,2,FALSE),IF($E$4=zonas!$T$2,VLOOKUP(1+SUM($C$5:C361),zonas!$U$2:$W$420,2,FALSE),VLOOKUP(1+SUM($C$5:C361),zonas!$Z$2:$AB$420,2,FALSE))))=TRUE,"",IF($E$4=zonas!$N$2,VLOOKUP(1+SUM($C$5:C361),zonas!$O$2:$Q$420,2,FALSE),IF($E$4=zonas!$T$2,VLOOKUP(1+SUM($C$5:C361),zonas!$U$2:$W$420,2,FALSE),VLOOKUP(1+SUM($C$5:C361),zonas!$Z$2:$AB$420,2,FALSE))))</f>
        <v>Trujillo</v>
      </c>
      <c r="E361" s="34" t="str">
        <f>IF(ISNA(IF(D360=D359,"",IF($E$4=zonas!$N$2,VLOOKUP(1+SUM($C$5:C360),zonas!$O$2:$Q$420,2,FALSE),IF($E$4=zonas!$T$2,VLOOKUP(1+SUM($C$5:C360),zonas!$U$2:$W$420,2,FALSE),VLOOKUP(1+SUM($C$5:C360),zonas!$Z$2:$AB$420,2,FALSE)))))=TRUE,"",IF(D360=D359,"",IF($E$4=zonas!$N$2,VLOOKUP(1+SUM($C$5:C360),zonas!$O$2:$Q$420,2,FALSE),IF($E$4=zonas!$T$2,VLOOKUP(1+SUM($C$5:C360),zonas!$U$2:$W$420,2,FALSE),VLOOKUP(1+SUM($C$5:C360),zonas!$Z$2:$AB$420,2,FALSE)))))</f>
        <v/>
      </c>
      <c r="F361" t="str">
        <f>IF(ISNA(IF($E$4=zonas!$N$2,VLOOKUP(B359,zonas!$O356:$Q$420,3,FALSE),IF($E$4=zonas!$T$2,VLOOKUP(B359,zonas!$U356:$W$420,3,FALSE),VLOOKUP(B359,zonas!$Z356:$AB$420,3,FALSE))))=TRUE,"",IF($E$4=zonas!$N$2,VLOOKUP(B359,zonas!$O356:$Q$420,3,FALSE),IF($E$4=zonas!$T$2,VLOOKUP(B359,zonas!$U356:$W$420,3,FALSE),VLOOKUP(B359,zonas!$Z356:$AB$420,3,FALSE))))</f>
        <v>Robledillo de Trujillo</v>
      </c>
    </row>
    <row r="362" spans="1:6" ht="15.6" x14ac:dyDescent="0.3">
      <c r="A362" s="31">
        <f t="shared" si="11"/>
        <v>0</v>
      </c>
      <c r="B362" s="31">
        <f>+SUM($A$5:A362)</f>
        <v>26</v>
      </c>
      <c r="C362" s="31">
        <f t="shared" si="12"/>
        <v>0</v>
      </c>
      <c r="D362" s="31" t="str">
        <f>IF(ISNA(IF($E$4=zonas!$N$2,VLOOKUP(1+SUM($C$5:C362),zonas!$O$2:$Q$420,2,FALSE),IF($E$4=zonas!$T$2,VLOOKUP(1+SUM($C$5:C362),zonas!$U$2:$W$420,2,FALSE),VLOOKUP(1+SUM($C$5:C362),zonas!$Z$2:$AB$420,2,FALSE))))=TRUE,"",IF($E$4=zonas!$N$2,VLOOKUP(1+SUM($C$5:C362),zonas!$O$2:$Q$420,2,FALSE),IF($E$4=zonas!$T$2,VLOOKUP(1+SUM($C$5:C362),zonas!$U$2:$W$420,2,FALSE),VLOOKUP(1+SUM($C$5:C362),zonas!$Z$2:$AB$420,2,FALSE))))</f>
        <v>Trujillo</v>
      </c>
      <c r="E362" s="34" t="str">
        <f>IF(ISNA(IF(D361=D360,"",IF($E$4=zonas!$N$2,VLOOKUP(1+SUM($C$5:C361),zonas!$O$2:$Q$420,2,FALSE),IF($E$4=zonas!$T$2,VLOOKUP(1+SUM($C$5:C361),zonas!$U$2:$W$420,2,FALSE),VLOOKUP(1+SUM($C$5:C361),zonas!$Z$2:$AB$420,2,FALSE)))))=TRUE,"",IF(D361=D360,"",IF($E$4=zonas!$N$2,VLOOKUP(1+SUM($C$5:C361),zonas!$O$2:$Q$420,2,FALSE),IF($E$4=zonas!$T$2,VLOOKUP(1+SUM($C$5:C361),zonas!$U$2:$W$420,2,FALSE),VLOOKUP(1+SUM($C$5:C361),zonas!$Z$2:$AB$420,2,FALSE)))))</f>
        <v/>
      </c>
      <c r="F362" t="str">
        <f>IF(ISNA(IF($E$4=zonas!$N$2,VLOOKUP(B360,zonas!$O357:$Q$420,3,FALSE),IF($E$4=zonas!$T$2,VLOOKUP(B360,zonas!$U357:$W$420,3,FALSE),VLOOKUP(B360,zonas!$Z357:$AB$420,3,FALSE))))=TRUE,"",IF($E$4=zonas!$N$2,VLOOKUP(B360,zonas!$O357:$Q$420,3,FALSE),IF($E$4=zonas!$T$2,VLOOKUP(B360,zonas!$U357:$W$420,3,FALSE),VLOOKUP(B360,zonas!$Z357:$AB$420,3,FALSE))))</f>
        <v>Santa Cruz de la Sierra</v>
      </c>
    </row>
    <row r="363" spans="1:6" ht="15.6" x14ac:dyDescent="0.3">
      <c r="A363" s="31">
        <f t="shared" si="11"/>
        <v>0</v>
      </c>
      <c r="B363" s="31">
        <f>+SUM($A$5:A363)</f>
        <v>26</v>
      </c>
      <c r="C363" s="31">
        <f t="shared" si="12"/>
        <v>0</v>
      </c>
      <c r="D363" s="31" t="str">
        <f>IF(ISNA(IF($E$4=zonas!$N$2,VLOOKUP(1+SUM($C$5:C363),zonas!$O$2:$Q$420,2,FALSE),IF($E$4=zonas!$T$2,VLOOKUP(1+SUM($C$5:C363),zonas!$U$2:$W$420,2,FALSE),VLOOKUP(1+SUM($C$5:C363),zonas!$Z$2:$AB$420,2,FALSE))))=TRUE,"",IF($E$4=zonas!$N$2,VLOOKUP(1+SUM($C$5:C363),zonas!$O$2:$Q$420,2,FALSE),IF($E$4=zonas!$T$2,VLOOKUP(1+SUM($C$5:C363),zonas!$U$2:$W$420,2,FALSE),VLOOKUP(1+SUM($C$5:C363),zonas!$Z$2:$AB$420,2,FALSE))))</f>
        <v>Trujillo</v>
      </c>
      <c r="E363" s="34" t="str">
        <f>IF(ISNA(IF(D362=D361,"",IF($E$4=zonas!$N$2,VLOOKUP(1+SUM($C$5:C362),zonas!$O$2:$Q$420,2,FALSE),IF($E$4=zonas!$T$2,VLOOKUP(1+SUM($C$5:C362),zonas!$U$2:$W$420,2,FALSE),VLOOKUP(1+SUM($C$5:C362),zonas!$Z$2:$AB$420,2,FALSE)))))=TRUE,"",IF(D362=D361,"",IF($E$4=zonas!$N$2,VLOOKUP(1+SUM($C$5:C362),zonas!$O$2:$Q$420,2,FALSE),IF($E$4=zonas!$T$2,VLOOKUP(1+SUM($C$5:C362),zonas!$U$2:$W$420,2,FALSE),VLOOKUP(1+SUM($C$5:C362),zonas!$Z$2:$AB$420,2,FALSE)))))</f>
        <v/>
      </c>
      <c r="F363" t="str">
        <f>IF(ISNA(IF($E$4=zonas!$N$2,VLOOKUP(B361,zonas!$O358:$Q$420,3,FALSE),IF($E$4=zonas!$T$2,VLOOKUP(B361,zonas!$U358:$W$420,3,FALSE),VLOOKUP(B361,zonas!$Z358:$AB$420,3,FALSE))))=TRUE,"",IF($E$4=zonas!$N$2,VLOOKUP(B361,zonas!$O358:$Q$420,3,FALSE),IF($E$4=zonas!$T$2,VLOOKUP(B361,zonas!$U358:$W$420,3,FALSE),VLOOKUP(B361,zonas!$Z358:$AB$420,3,FALSE))))</f>
        <v>Santa Marta de Magasca</v>
      </c>
    </row>
    <row r="364" spans="1:6" ht="15.6" x14ac:dyDescent="0.3">
      <c r="A364" s="31">
        <f t="shared" si="11"/>
        <v>0</v>
      </c>
      <c r="B364" s="31">
        <f>+SUM($A$5:A364)</f>
        <v>26</v>
      </c>
      <c r="C364" s="31">
        <f t="shared" si="12"/>
        <v>0</v>
      </c>
      <c r="D364" s="31" t="str">
        <f>IF(ISNA(IF($E$4=zonas!$N$2,VLOOKUP(1+SUM($C$5:C364),zonas!$O$2:$Q$420,2,FALSE),IF($E$4=zonas!$T$2,VLOOKUP(1+SUM($C$5:C364),zonas!$U$2:$W$420,2,FALSE),VLOOKUP(1+SUM($C$5:C364),zonas!$Z$2:$AB$420,2,FALSE))))=TRUE,"",IF($E$4=zonas!$N$2,VLOOKUP(1+SUM($C$5:C364),zonas!$O$2:$Q$420,2,FALSE),IF($E$4=zonas!$T$2,VLOOKUP(1+SUM($C$5:C364),zonas!$U$2:$W$420,2,FALSE),VLOOKUP(1+SUM($C$5:C364),zonas!$Z$2:$AB$420,2,FALSE))))</f>
        <v>Trujillo</v>
      </c>
      <c r="E364" s="34" t="str">
        <f>IF(ISNA(IF(D363=D362,"",IF($E$4=zonas!$N$2,VLOOKUP(1+SUM($C$5:C363),zonas!$O$2:$Q$420,2,FALSE),IF($E$4=zonas!$T$2,VLOOKUP(1+SUM($C$5:C363),zonas!$U$2:$W$420,2,FALSE),VLOOKUP(1+SUM($C$5:C363),zonas!$Z$2:$AB$420,2,FALSE)))))=TRUE,"",IF(D363=D362,"",IF($E$4=zonas!$N$2,VLOOKUP(1+SUM($C$5:C363),zonas!$O$2:$Q$420,2,FALSE),IF($E$4=zonas!$T$2,VLOOKUP(1+SUM($C$5:C363),zonas!$U$2:$W$420,2,FALSE),VLOOKUP(1+SUM($C$5:C363),zonas!$Z$2:$AB$420,2,FALSE)))))</f>
        <v/>
      </c>
      <c r="F364" t="str">
        <f>IF(ISNA(IF($E$4=zonas!$N$2,VLOOKUP(B362,zonas!$O359:$Q$420,3,FALSE),IF($E$4=zonas!$T$2,VLOOKUP(B362,zonas!$U359:$W$420,3,FALSE),VLOOKUP(B362,zonas!$Z359:$AB$420,3,FALSE))))=TRUE,"",IF($E$4=zonas!$N$2,VLOOKUP(B362,zonas!$O359:$Q$420,3,FALSE),IF($E$4=zonas!$T$2,VLOOKUP(B362,zonas!$U359:$W$420,3,FALSE),VLOOKUP(B362,zonas!$Z359:$AB$420,3,FALSE))))</f>
        <v>Torrecillas de la Tiesa</v>
      </c>
    </row>
    <row r="365" spans="1:6" ht="15.6" x14ac:dyDescent="0.3">
      <c r="A365" s="31">
        <f t="shared" si="11"/>
        <v>1</v>
      </c>
      <c r="B365" s="31">
        <f>+SUM($A$5:A365)</f>
        <v>27</v>
      </c>
      <c r="C365" s="31">
        <f t="shared" si="12"/>
        <v>1</v>
      </c>
      <c r="D365" s="31" t="str">
        <f>IF(ISNA(IF($E$4=zonas!$N$2,VLOOKUP(1+SUM($C$5:C365),zonas!$O$2:$Q$420,2,FALSE),IF($E$4=zonas!$T$2,VLOOKUP(1+SUM($C$5:C365),zonas!$U$2:$W$420,2,FALSE),VLOOKUP(1+SUM($C$5:C365),zonas!$Z$2:$AB$420,2,FALSE))))=TRUE,"",IF($E$4=zonas!$N$2,VLOOKUP(1+SUM($C$5:C365),zonas!$O$2:$Q$420,2,FALSE),IF($E$4=zonas!$T$2,VLOOKUP(1+SUM($C$5:C365),zonas!$U$2:$W$420,2,FALSE),VLOOKUP(1+SUM($C$5:C365),zonas!$Z$2:$AB$420,2,FALSE))))</f>
        <v>Valle del Alagón</v>
      </c>
      <c r="E365" s="34" t="str">
        <f>IF(ISNA(IF(D364=D363,"",IF($E$4=zonas!$N$2,VLOOKUP(1+SUM($C$5:C364),zonas!$O$2:$Q$420,2,FALSE),IF($E$4=zonas!$T$2,VLOOKUP(1+SUM($C$5:C364),zonas!$U$2:$W$420,2,FALSE),VLOOKUP(1+SUM($C$5:C364),zonas!$Z$2:$AB$420,2,FALSE)))))=TRUE,"",IF(D364=D363,"",IF($E$4=zonas!$N$2,VLOOKUP(1+SUM($C$5:C364),zonas!$O$2:$Q$420,2,FALSE),IF($E$4=zonas!$T$2,VLOOKUP(1+SUM($C$5:C364),zonas!$U$2:$W$420,2,FALSE),VLOOKUP(1+SUM($C$5:C364),zonas!$Z$2:$AB$420,2,FALSE)))))</f>
        <v/>
      </c>
      <c r="F365" t="str">
        <f>IF(ISNA(IF($E$4=zonas!$N$2,VLOOKUP(B363,zonas!$O360:$Q$420,3,FALSE),IF($E$4=zonas!$T$2,VLOOKUP(B363,zonas!$U360:$W$420,3,FALSE),VLOOKUP(B363,zonas!$Z360:$AB$420,3,FALSE))))=TRUE,"",IF($E$4=zonas!$N$2,VLOOKUP(B363,zonas!$O360:$Q$420,3,FALSE),IF($E$4=zonas!$T$2,VLOOKUP(B363,zonas!$U360:$W$420,3,FALSE),VLOOKUP(B363,zonas!$Z360:$AB$420,3,FALSE))))</f>
        <v>Trujillo</v>
      </c>
    </row>
    <row r="366" spans="1:6" ht="15.6" x14ac:dyDescent="0.3">
      <c r="A366" s="31">
        <f t="shared" si="11"/>
        <v>0</v>
      </c>
      <c r="B366" s="31">
        <f>+SUM($A$5:A366)</f>
        <v>27</v>
      </c>
      <c r="C366" s="31">
        <f t="shared" si="12"/>
        <v>0</v>
      </c>
      <c r="D366" s="31" t="str">
        <f>IF(ISNA(IF($E$4=zonas!$N$2,VLOOKUP(1+SUM($C$5:C366),zonas!$O$2:$Q$420,2,FALSE),IF($E$4=zonas!$T$2,VLOOKUP(1+SUM($C$5:C366),zonas!$U$2:$W$420,2,FALSE),VLOOKUP(1+SUM($C$5:C366),zonas!$Z$2:$AB$420,2,FALSE))))=TRUE,"",IF($E$4=zonas!$N$2,VLOOKUP(1+SUM($C$5:C366),zonas!$O$2:$Q$420,2,FALSE),IF($E$4=zonas!$T$2,VLOOKUP(1+SUM($C$5:C366),zonas!$U$2:$W$420,2,FALSE),VLOOKUP(1+SUM($C$5:C366),zonas!$Z$2:$AB$420,2,FALSE))))</f>
        <v>Valle del Alagón</v>
      </c>
      <c r="E366" s="34" t="str">
        <f>IF(ISNA(IF(D365=D364,"",IF($E$4=zonas!$N$2,VLOOKUP(1+SUM($C$5:C365),zonas!$O$2:$Q$420,2,FALSE),IF($E$4=zonas!$T$2,VLOOKUP(1+SUM($C$5:C365),zonas!$U$2:$W$420,2,FALSE),VLOOKUP(1+SUM($C$5:C365),zonas!$Z$2:$AB$420,2,FALSE)))))=TRUE,"",IF(D365=D364,"",IF($E$4=zonas!$N$2,VLOOKUP(1+SUM($C$5:C365),zonas!$O$2:$Q$420,2,FALSE),IF($E$4=zonas!$T$2,VLOOKUP(1+SUM($C$5:C365),zonas!$U$2:$W$420,2,FALSE),VLOOKUP(1+SUM($C$5:C365),zonas!$Z$2:$AB$420,2,FALSE)))))</f>
        <v>Valle del Alagón</v>
      </c>
      <c r="F366" t="str">
        <f>IF(ISNA(IF($E$4=zonas!$N$2,VLOOKUP(B364,zonas!$O361:$Q$420,3,FALSE),IF($E$4=zonas!$T$2,VLOOKUP(B364,zonas!$U361:$W$420,3,FALSE),VLOOKUP(B364,zonas!$Z361:$AB$420,3,FALSE))))=TRUE,"",IF($E$4=zonas!$N$2,VLOOKUP(B364,zonas!$O361:$Q$420,3,FALSE),IF($E$4=zonas!$T$2,VLOOKUP(B364,zonas!$U361:$W$420,3,FALSE),VLOOKUP(B364,zonas!$Z361:$AB$420,3,FALSE))))</f>
        <v/>
      </c>
    </row>
    <row r="367" spans="1:6" ht="15.6" x14ac:dyDescent="0.3">
      <c r="A367" s="31">
        <f t="shared" si="11"/>
        <v>0</v>
      </c>
      <c r="B367" s="31">
        <f>+SUM($A$5:A367)</f>
        <v>27</v>
      </c>
      <c r="C367" s="31">
        <f t="shared" si="12"/>
        <v>0</v>
      </c>
      <c r="D367" s="31" t="str">
        <f>IF(ISNA(IF($E$4=zonas!$N$2,VLOOKUP(1+SUM($C$5:C367),zonas!$O$2:$Q$420,2,FALSE),IF($E$4=zonas!$T$2,VLOOKUP(1+SUM($C$5:C367),zonas!$U$2:$W$420,2,FALSE),VLOOKUP(1+SUM($C$5:C367),zonas!$Z$2:$AB$420,2,FALSE))))=TRUE,"",IF($E$4=zonas!$N$2,VLOOKUP(1+SUM($C$5:C367),zonas!$O$2:$Q$420,2,FALSE),IF($E$4=zonas!$T$2,VLOOKUP(1+SUM($C$5:C367),zonas!$U$2:$W$420,2,FALSE),VLOOKUP(1+SUM($C$5:C367),zonas!$Z$2:$AB$420,2,FALSE))))</f>
        <v>Valle del Alagón</v>
      </c>
      <c r="E367" s="34" t="str">
        <f>IF(ISNA(IF(D366=D365,"",IF($E$4=zonas!$N$2,VLOOKUP(1+SUM($C$5:C366),zonas!$O$2:$Q$420,2,FALSE),IF($E$4=zonas!$T$2,VLOOKUP(1+SUM($C$5:C366),zonas!$U$2:$W$420,2,FALSE),VLOOKUP(1+SUM($C$5:C366),zonas!$Z$2:$AB$420,2,FALSE)))))=TRUE,"",IF(D366=D365,"",IF($E$4=zonas!$N$2,VLOOKUP(1+SUM($C$5:C366),zonas!$O$2:$Q$420,2,FALSE),IF($E$4=zonas!$T$2,VLOOKUP(1+SUM($C$5:C366),zonas!$U$2:$W$420,2,FALSE),VLOOKUP(1+SUM($C$5:C366),zonas!$Z$2:$AB$420,2,FALSE)))))</f>
        <v/>
      </c>
      <c r="F367" t="str">
        <f>IF(ISNA(IF($E$4=zonas!$N$2,VLOOKUP(B365,zonas!$O362:$Q$420,3,FALSE),IF($E$4=zonas!$T$2,VLOOKUP(B365,zonas!$U362:$W$420,3,FALSE),VLOOKUP(B365,zonas!$Z362:$AB$420,3,FALSE))))=TRUE,"",IF($E$4=zonas!$N$2,VLOOKUP(B365,zonas!$O362:$Q$420,3,FALSE),IF($E$4=zonas!$T$2,VLOOKUP(B365,zonas!$U362:$W$420,3,FALSE),VLOOKUP(B365,zonas!$Z362:$AB$420,3,FALSE))))</f>
        <v>Aceituna</v>
      </c>
    </row>
    <row r="368" spans="1:6" ht="15.6" x14ac:dyDescent="0.3">
      <c r="A368" s="31">
        <f t="shared" si="11"/>
        <v>0</v>
      </c>
      <c r="B368" s="31">
        <f>+SUM($A$5:A368)</f>
        <v>27</v>
      </c>
      <c r="C368" s="31">
        <f t="shared" si="12"/>
        <v>0</v>
      </c>
      <c r="D368" s="31" t="str">
        <f>IF(ISNA(IF($E$4=zonas!$N$2,VLOOKUP(1+SUM($C$5:C368),zonas!$O$2:$Q$420,2,FALSE),IF($E$4=zonas!$T$2,VLOOKUP(1+SUM($C$5:C368),zonas!$U$2:$W$420,2,FALSE),VLOOKUP(1+SUM($C$5:C368),zonas!$Z$2:$AB$420,2,FALSE))))=TRUE,"",IF($E$4=zonas!$N$2,VLOOKUP(1+SUM($C$5:C368),zonas!$O$2:$Q$420,2,FALSE),IF($E$4=zonas!$T$2,VLOOKUP(1+SUM($C$5:C368),zonas!$U$2:$W$420,2,FALSE),VLOOKUP(1+SUM($C$5:C368),zonas!$Z$2:$AB$420,2,FALSE))))</f>
        <v>Valle del Alagón</v>
      </c>
      <c r="E368" s="34" t="str">
        <f>IF(ISNA(IF(D367=D366,"",IF($E$4=zonas!$N$2,VLOOKUP(1+SUM($C$5:C367),zonas!$O$2:$Q$420,2,FALSE),IF($E$4=zonas!$T$2,VLOOKUP(1+SUM($C$5:C367),zonas!$U$2:$W$420,2,FALSE),VLOOKUP(1+SUM($C$5:C367),zonas!$Z$2:$AB$420,2,FALSE)))))=TRUE,"",IF(D367=D366,"",IF($E$4=zonas!$N$2,VLOOKUP(1+SUM($C$5:C367),zonas!$O$2:$Q$420,2,FALSE),IF($E$4=zonas!$T$2,VLOOKUP(1+SUM($C$5:C367),zonas!$U$2:$W$420,2,FALSE),VLOOKUP(1+SUM($C$5:C367),zonas!$Z$2:$AB$420,2,FALSE)))))</f>
        <v/>
      </c>
      <c r="F368" t="str">
        <f>IF(ISNA(IF($E$4=zonas!$N$2,VLOOKUP(B366,zonas!$O363:$Q$420,3,FALSE),IF($E$4=zonas!$T$2,VLOOKUP(B366,zonas!$U363:$W$420,3,FALSE),VLOOKUP(B366,zonas!$Z363:$AB$420,3,FALSE))))=TRUE,"",IF($E$4=zonas!$N$2,VLOOKUP(B366,zonas!$O363:$Q$420,3,FALSE),IF($E$4=zonas!$T$2,VLOOKUP(B366,zonas!$U363:$W$420,3,FALSE),VLOOKUP(B366,zonas!$Z363:$AB$420,3,FALSE))))</f>
        <v>Alagón del Río</v>
      </c>
    </row>
    <row r="369" spans="1:6" ht="15.6" x14ac:dyDescent="0.3">
      <c r="A369" s="31">
        <f t="shared" si="11"/>
        <v>0</v>
      </c>
      <c r="B369" s="31">
        <f>+SUM($A$5:A369)</f>
        <v>27</v>
      </c>
      <c r="C369" s="31">
        <f t="shared" si="12"/>
        <v>0</v>
      </c>
      <c r="D369" s="31" t="str">
        <f>IF(ISNA(IF($E$4=zonas!$N$2,VLOOKUP(1+SUM($C$5:C369),zonas!$O$2:$Q$420,2,FALSE),IF($E$4=zonas!$T$2,VLOOKUP(1+SUM($C$5:C369),zonas!$U$2:$W$420,2,FALSE),VLOOKUP(1+SUM($C$5:C369),zonas!$Z$2:$AB$420,2,FALSE))))=TRUE,"",IF($E$4=zonas!$N$2,VLOOKUP(1+SUM($C$5:C369),zonas!$O$2:$Q$420,2,FALSE),IF($E$4=zonas!$T$2,VLOOKUP(1+SUM($C$5:C369),zonas!$U$2:$W$420,2,FALSE),VLOOKUP(1+SUM($C$5:C369),zonas!$Z$2:$AB$420,2,FALSE))))</f>
        <v>Valle del Alagón</v>
      </c>
      <c r="E369" s="34" t="str">
        <f>IF(ISNA(IF(D368=D367,"",IF($E$4=zonas!$N$2,VLOOKUP(1+SUM($C$5:C368),zonas!$O$2:$Q$420,2,FALSE),IF($E$4=zonas!$T$2,VLOOKUP(1+SUM($C$5:C368),zonas!$U$2:$W$420,2,FALSE),VLOOKUP(1+SUM($C$5:C368),zonas!$Z$2:$AB$420,2,FALSE)))))=TRUE,"",IF(D368=D367,"",IF($E$4=zonas!$N$2,VLOOKUP(1+SUM($C$5:C368),zonas!$O$2:$Q$420,2,FALSE),IF($E$4=zonas!$T$2,VLOOKUP(1+SUM($C$5:C368),zonas!$U$2:$W$420,2,FALSE),VLOOKUP(1+SUM($C$5:C368),zonas!$Z$2:$AB$420,2,FALSE)))))</f>
        <v/>
      </c>
      <c r="F369" t="str">
        <f>IF(ISNA(IF($E$4=zonas!$N$2,VLOOKUP(B367,zonas!$O364:$Q$420,3,FALSE),IF($E$4=zonas!$T$2,VLOOKUP(B367,zonas!$U364:$W$420,3,FALSE),VLOOKUP(B367,zonas!$Z364:$AB$420,3,FALSE))))=TRUE,"",IF($E$4=zonas!$N$2,VLOOKUP(B367,zonas!$O364:$Q$420,3,FALSE),IF($E$4=zonas!$T$2,VLOOKUP(B367,zonas!$U364:$W$420,3,FALSE),VLOOKUP(B367,zonas!$Z364:$AB$420,3,FALSE))))</f>
        <v>Aldehuela de Jerte</v>
      </c>
    </row>
    <row r="370" spans="1:6" ht="15.6" x14ac:dyDescent="0.3">
      <c r="A370" s="31">
        <f t="shared" si="11"/>
        <v>0</v>
      </c>
      <c r="B370" s="31">
        <f>+SUM($A$5:A370)</f>
        <v>27</v>
      </c>
      <c r="C370" s="31">
        <f t="shared" si="12"/>
        <v>0</v>
      </c>
      <c r="D370" s="31" t="str">
        <f>IF(ISNA(IF($E$4=zonas!$N$2,VLOOKUP(1+SUM($C$5:C370),zonas!$O$2:$Q$420,2,FALSE),IF($E$4=zonas!$T$2,VLOOKUP(1+SUM($C$5:C370),zonas!$U$2:$W$420,2,FALSE),VLOOKUP(1+SUM($C$5:C370),zonas!$Z$2:$AB$420,2,FALSE))))=TRUE,"",IF($E$4=zonas!$N$2,VLOOKUP(1+SUM($C$5:C370),zonas!$O$2:$Q$420,2,FALSE),IF($E$4=zonas!$T$2,VLOOKUP(1+SUM($C$5:C370),zonas!$U$2:$W$420,2,FALSE),VLOOKUP(1+SUM($C$5:C370),zonas!$Z$2:$AB$420,2,FALSE))))</f>
        <v>Valle del Alagón</v>
      </c>
      <c r="E370" s="34" t="str">
        <f>IF(ISNA(IF(D369=D368,"",IF($E$4=zonas!$N$2,VLOOKUP(1+SUM($C$5:C369),zonas!$O$2:$Q$420,2,FALSE),IF($E$4=zonas!$T$2,VLOOKUP(1+SUM($C$5:C369),zonas!$U$2:$W$420,2,FALSE),VLOOKUP(1+SUM($C$5:C369),zonas!$Z$2:$AB$420,2,FALSE)))))=TRUE,"",IF(D369=D368,"",IF($E$4=zonas!$N$2,VLOOKUP(1+SUM($C$5:C369),zonas!$O$2:$Q$420,2,FALSE),IF($E$4=zonas!$T$2,VLOOKUP(1+SUM($C$5:C369),zonas!$U$2:$W$420,2,FALSE),VLOOKUP(1+SUM($C$5:C369),zonas!$Z$2:$AB$420,2,FALSE)))))</f>
        <v/>
      </c>
      <c r="F370" t="str">
        <f>IF(ISNA(IF($E$4=zonas!$N$2,VLOOKUP(B368,zonas!$O365:$Q$420,3,FALSE),IF($E$4=zonas!$T$2,VLOOKUP(B368,zonas!$U365:$W$420,3,FALSE),VLOOKUP(B368,zonas!$Z365:$AB$420,3,FALSE))))=TRUE,"",IF($E$4=zonas!$N$2,VLOOKUP(B368,zonas!$O365:$Q$420,3,FALSE),IF($E$4=zonas!$T$2,VLOOKUP(B368,zonas!$U365:$W$420,3,FALSE),VLOOKUP(B368,zonas!$Z365:$AB$420,3,FALSE))))</f>
        <v>Calzadilla</v>
      </c>
    </row>
    <row r="371" spans="1:6" ht="15.6" x14ac:dyDescent="0.3">
      <c r="A371" s="31">
        <f t="shared" si="11"/>
        <v>0</v>
      </c>
      <c r="B371" s="31">
        <f>+SUM($A$5:A371)</f>
        <v>27</v>
      </c>
      <c r="C371" s="31">
        <f t="shared" si="12"/>
        <v>0</v>
      </c>
      <c r="D371" s="31" t="str">
        <f>IF(ISNA(IF($E$4=zonas!$N$2,VLOOKUP(1+SUM($C$5:C371),zonas!$O$2:$Q$420,2,FALSE),IF($E$4=zonas!$T$2,VLOOKUP(1+SUM($C$5:C371),zonas!$U$2:$W$420,2,FALSE),VLOOKUP(1+SUM($C$5:C371),zonas!$Z$2:$AB$420,2,FALSE))))=TRUE,"",IF($E$4=zonas!$N$2,VLOOKUP(1+SUM($C$5:C371),zonas!$O$2:$Q$420,2,FALSE),IF($E$4=zonas!$T$2,VLOOKUP(1+SUM($C$5:C371),zonas!$U$2:$W$420,2,FALSE),VLOOKUP(1+SUM($C$5:C371),zonas!$Z$2:$AB$420,2,FALSE))))</f>
        <v>Valle del Alagón</v>
      </c>
      <c r="E371" s="34" t="str">
        <f>IF(ISNA(IF(D370=D369,"",IF($E$4=zonas!$N$2,VLOOKUP(1+SUM($C$5:C370),zonas!$O$2:$Q$420,2,FALSE),IF($E$4=zonas!$T$2,VLOOKUP(1+SUM($C$5:C370),zonas!$U$2:$W$420,2,FALSE),VLOOKUP(1+SUM($C$5:C370),zonas!$Z$2:$AB$420,2,FALSE)))))=TRUE,"",IF(D370=D369,"",IF($E$4=zonas!$N$2,VLOOKUP(1+SUM($C$5:C370),zonas!$O$2:$Q$420,2,FALSE),IF($E$4=zonas!$T$2,VLOOKUP(1+SUM($C$5:C370),zonas!$U$2:$W$420,2,FALSE),VLOOKUP(1+SUM($C$5:C370),zonas!$Z$2:$AB$420,2,FALSE)))))</f>
        <v/>
      </c>
      <c r="F371" t="str">
        <f>IF(ISNA(IF($E$4=zonas!$N$2,VLOOKUP(B369,zonas!$O366:$Q$420,3,FALSE),IF($E$4=zonas!$T$2,VLOOKUP(B369,zonas!$U366:$W$420,3,FALSE),VLOOKUP(B369,zonas!$Z366:$AB$420,3,FALSE))))=TRUE,"",IF($E$4=zonas!$N$2,VLOOKUP(B369,zonas!$O366:$Q$420,3,FALSE),IF($E$4=zonas!$T$2,VLOOKUP(B369,zonas!$U366:$W$420,3,FALSE),VLOOKUP(B369,zonas!$Z366:$AB$420,3,FALSE))))</f>
        <v>Carcaboso</v>
      </c>
    </row>
    <row r="372" spans="1:6" ht="15.6" x14ac:dyDescent="0.3">
      <c r="A372" s="31">
        <f>+IF(ISNA(IF(D372=D371,0,1))=TRUE,"",IF(D372=D371,0,1))</f>
        <v>0</v>
      </c>
      <c r="B372" s="31">
        <f>+SUM($A$5:A372)</f>
        <v>27</v>
      </c>
      <c r="C372" s="31">
        <f t="shared" si="12"/>
        <v>0</v>
      </c>
      <c r="D372" s="31" t="str">
        <f>IF(ISNA(IF($E$4=zonas!$N$2,VLOOKUP(1+SUM($C$5:C372),zonas!$O$2:$Q$420,2,FALSE),IF($E$4=zonas!$T$2,VLOOKUP(1+SUM($C$5:C372),zonas!$U$2:$W$420,2,FALSE),VLOOKUP(1+SUM($C$5:C372),zonas!$Z$2:$AB$420,2,FALSE))))=TRUE,"",IF($E$4=zonas!$N$2,VLOOKUP(1+SUM($C$5:C372),zonas!$O$2:$Q$420,2,FALSE),IF($E$4=zonas!$T$2,VLOOKUP(1+SUM($C$5:C372),zonas!$U$2:$W$420,2,FALSE),VLOOKUP(1+SUM($C$5:C372),zonas!$Z$2:$AB$420,2,FALSE))))</f>
        <v>Valle del Alagón</v>
      </c>
      <c r="E372" s="34" t="str">
        <f>IF(ISNA(IF(D371=D370,"",IF($E$4=zonas!$N$2,VLOOKUP(1+SUM($C$5:C371),zonas!$O$2:$Q$420,2,FALSE),IF($E$4=zonas!$T$2,VLOOKUP(1+SUM($C$5:C371),zonas!$U$2:$W$420,2,FALSE),VLOOKUP(1+SUM($C$5:C371),zonas!$Z$2:$AB$420,2,FALSE)))))=TRUE,"",IF(D371=D370,"",IF($E$4=zonas!$N$2,VLOOKUP(1+SUM($C$5:C371),zonas!$O$2:$Q$420,2,FALSE),IF($E$4=zonas!$T$2,VLOOKUP(1+SUM($C$5:C371),zonas!$U$2:$W$420,2,FALSE),VLOOKUP(1+SUM($C$5:C371),zonas!$Z$2:$AB$420,2,FALSE)))))</f>
        <v/>
      </c>
      <c r="F372" t="str">
        <f>IF(ISNA(IF($E$4=zonas!$N$2,VLOOKUP(B370,zonas!$O367:$Q$420,3,FALSE),IF($E$4=zonas!$T$2,VLOOKUP(B370,zonas!$U367:$W$420,3,FALSE),VLOOKUP(B370,zonas!$Z367:$AB$420,3,FALSE))))=TRUE,"",IF($E$4=zonas!$N$2,VLOOKUP(B370,zonas!$O367:$Q$420,3,FALSE),IF($E$4=zonas!$T$2,VLOOKUP(B370,zonas!$U367:$W$420,3,FALSE),VLOOKUP(B370,zonas!$Z367:$AB$420,3,FALSE))))</f>
        <v>Galisteo</v>
      </c>
    </row>
    <row r="373" spans="1:6" ht="15.6" x14ac:dyDescent="0.3">
      <c r="A373" s="31">
        <f t="shared" si="11"/>
        <v>0</v>
      </c>
      <c r="B373" s="31">
        <f>+SUM($A$5:A373)</f>
        <v>27</v>
      </c>
      <c r="C373" s="31">
        <f t="shared" si="12"/>
        <v>0</v>
      </c>
      <c r="D373" s="31" t="str">
        <f>IF(ISNA(IF($E$4=zonas!$N$2,VLOOKUP(1+SUM($C$5:C373),zonas!$O$2:$Q$420,2,FALSE),IF($E$4=zonas!$T$2,VLOOKUP(1+SUM($C$5:C373),zonas!$U$2:$W$420,2,FALSE),VLOOKUP(1+SUM($C$5:C373),zonas!$Z$2:$AB$420,2,FALSE))))=TRUE,"",IF($E$4=zonas!$N$2,VLOOKUP(1+SUM($C$5:C373),zonas!$O$2:$Q$420,2,FALSE),IF($E$4=zonas!$T$2,VLOOKUP(1+SUM($C$5:C373),zonas!$U$2:$W$420,2,FALSE),VLOOKUP(1+SUM($C$5:C373),zonas!$Z$2:$AB$420,2,FALSE))))</f>
        <v>Valle del Alagón</v>
      </c>
      <c r="E373" s="34" t="str">
        <f>IF(ISNA(IF(D372=D371,"",IF($E$4=zonas!$N$2,VLOOKUP(1+SUM($C$5:C372),zonas!$O$2:$Q$420,2,FALSE),IF($E$4=zonas!$T$2,VLOOKUP(1+SUM($C$5:C372),zonas!$U$2:$W$420,2,FALSE),VLOOKUP(1+SUM($C$5:C372),zonas!$Z$2:$AB$420,2,FALSE)))))=TRUE,"",IF(D372=D371,"",IF($E$4=zonas!$N$2,VLOOKUP(1+SUM($C$5:C372),zonas!$O$2:$Q$420,2,FALSE),IF($E$4=zonas!$T$2,VLOOKUP(1+SUM($C$5:C372),zonas!$U$2:$W$420,2,FALSE),VLOOKUP(1+SUM($C$5:C372),zonas!$Z$2:$AB$420,2,FALSE)))))</f>
        <v/>
      </c>
      <c r="F373" t="str">
        <f>IF(ISNA(IF($E$4=zonas!$N$2,VLOOKUP(B371,zonas!$O368:$Q$420,3,FALSE),IF($E$4=zonas!$T$2,VLOOKUP(B371,zonas!$U368:$W$420,3,FALSE),VLOOKUP(B371,zonas!$Z368:$AB$420,3,FALSE))))=TRUE,"",IF($E$4=zonas!$N$2,VLOOKUP(B371,zonas!$O368:$Q$420,3,FALSE),IF($E$4=zonas!$T$2,VLOOKUP(B371,zonas!$U368:$W$420,3,FALSE),VLOOKUP(B371,zonas!$Z368:$AB$420,3,FALSE))))</f>
        <v>Guijo de Coria</v>
      </c>
    </row>
    <row r="374" spans="1:6" ht="15.6" x14ac:dyDescent="0.3">
      <c r="A374" s="31">
        <f t="shared" si="11"/>
        <v>0</v>
      </c>
      <c r="B374" s="31">
        <f>+SUM($A$5:A374)</f>
        <v>27</v>
      </c>
      <c r="C374" s="31">
        <f t="shared" si="12"/>
        <v>0</v>
      </c>
      <c r="D374" s="31" t="str">
        <f>IF(ISNA(IF($E$4=zonas!$N$2,VLOOKUP(1+SUM($C$5:C374),zonas!$O$2:$Q$420,2,FALSE),IF($E$4=zonas!$T$2,VLOOKUP(1+SUM($C$5:C374),zonas!$U$2:$W$420,2,FALSE),VLOOKUP(1+SUM($C$5:C374),zonas!$Z$2:$AB$420,2,FALSE))))=TRUE,"",IF($E$4=zonas!$N$2,VLOOKUP(1+SUM($C$5:C374),zonas!$O$2:$Q$420,2,FALSE),IF($E$4=zonas!$T$2,VLOOKUP(1+SUM($C$5:C374),zonas!$U$2:$W$420,2,FALSE),VLOOKUP(1+SUM($C$5:C374),zonas!$Z$2:$AB$420,2,FALSE))))</f>
        <v>Valle del Alagón</v>
      </c>
      <c r="E374" s="34" t="str">
        <f>IF(ISNA(IF(D373=D372,"",IF($E$4=zonas!$N$2,VLOOKUP(1+SUM($C$5:C373),zonas!$O$2:$Q$420,2,FALSE),IF($E$4=zonas!$T$2,VLOOKUP(1+SUM($C$5:C373),zonas!$U$2:$W$420,2,FALSE),VLOOKUP(1+SUM($C$5:C373),zonas!$Z$2:$AB$420,2,FALSE)))))=TRUE,"",IF(D373=D372,"",IF($E$4=zonas!$N$2,VLOOKUP(1+SUM($C$5:C373),zonas!$O$2:$Q$420,2,FALSE),IF($E$4=zonas!$T$2,VLOOKUP(1+SUM($C$5:C373),zonas!$U$2:$W$420,2,FALSE),VLOOKUP(1+SUM($C$5:C373),zonas!$Z$2:$AB$420,2,FALSE)))))</f>
        <v/>
      </c>
      <c r="F374" t="str">
        <f>IF(ISNA(IF($E$4=zonas!$N$2,VLOOKUP(B372,zonas!$O369:$Q$420,3,FALSE),IF($E$4=zonas!$T$2,VLOOKUP(B372,zonas!$U369:$W$420,3,FALSE),VLOOKUP(B372,zonas!$Z369:$AB$420,3,FALSE))))=TRUE,"",IF($E$4=zonas!$N$2,VLOOKUP(B372,zonas!$O369:$Q$420,3,FALSE),IF($E$4=zonas!$T$2,VLOOKUP(B372,zonas!$U369:$W$420,3,FALSE),VLOOKUP(B372,zonas!$Z369:$AB$420,3,FALSE))))</f>
        <v>Guijo de Galisteo</v>
      </c>
    </row>
    <row r="375" spans="1:6" ht="15.6" x14ac:dyDescent="0.3">
      <c r="A375" s="31">
        <f t="shared" si="11"/>
        <v>0</v>
      </c>
      <c r="B375" s="31">
        <f>+SUM($A$5:A375)</f>
        <v>27</v>
      </c>
      <c r="C375" s="31">
        <f t="shared" si="12"/>
        <v>0</v>
      </c>
      <c r="D375" s="31" t="str">
        <f>IF(ISNA(IF($E$4=zonas!$N$2,VLOOKUP(1+SUM($C$5:C375),zonas!$O$2:$Q$420,2,FALSE),IF($E$4=zonas!$T$2,VLOOKUP(1+SUM($C$5:C375),zonas!$U$2:$W$420,2,FALSE),VLOOKUP(1+SUM($C$5:C375),zonas!$Z$2:$AB$420,2,FALSE))))=TRUE,"",IF($E$4=zonas!$N$2,VLOOKUP(1+SUM($C$5:C375),zonas!$O$2:$Q$420,2,FALSE),IF($E$4=zonas!$T$2,VLOOKUP(1+SUM($C$5:C375),zonas!$U$2:$W$420,2,FALSE),VLOOKUP(1+SUM($C$5:C375),zonas!$Z$2:$AB$420,2,FALSE))))</f>
        <v>Valle del Alagón</v>
      </c>
      <c r="E375" s="34" t="str">
        <f>IF(ISNA(IF(D374=D373,"",IF($E$4=zonas!$N$2,VLOOKUP(1+SUM($C$5:C374),zonas!$O$2:$Q$420,2,FALSE),IF($E$4=zonas!$T$2,VLOOKUP(1+SUM($C$5:C374),zonas!$U$2:$W$420,2,FALSE),VLOOKUP(1+SUM($C$5:C374),zonas!$Z$2:$AB$420,2,FALSE)))))=TRUE,"",IF(D374=D373,"",IF($E$4=zonas!$N$2,VLOOKUP(1+SUM($C$5:C374),zonas!$O$2:$Q$420,2,FALSE),IF($E$4=zonas!$T$2,VLOOKUP(1+SUM($C$5:C374),zonas!$U$2:$W$420,2,FALSE),VLOOKUP(1+SUM($C$5:C374),zonas!$Z$2:$AB$420,2,FALSE)))))</f>
        <v/>
      </c>
      <c r="F375" t="str">
        <f>IF(ISNA(IF($E$4=zonas!$N$2,VLOOKUP(B373,zonas!$O370:$Q$420,3,FALSE),IF($E$4=zonas!$T$2,VLOOKUP(B373,zonas!$U370:$W$420,3,FALSE),VLOOKUP(B373,zonas!$Z370:$AB$420,3,FALSE))))=TRUE,"",IF($E$4=zonas!$N$2,VLOOKUP(B373,zonas!$O370:$Q$420,3,FALSE),IF($E$4=zonas!$T$2,VLOOKUP(B373,zonas!$U370:$W$420,3,FALSE),VLOOKUP(B373,zonas!$Z370:$AB$420,3,FALSE))))</f>
        <v>Huélaga</v>
      </c>
    </row>
    <row r="376" spans="1:6" ht="15.6" x14ac:dyDescent="0.3">
      <c r="A376" s="31">
        <f t="shared" si="11"/>
        <v>0</v>
      </c>
      <c r="B376" s="31">
        <f>+SUM($A$5:A376)</f>
        <v>27</v>
      </c>
      <c r="C376" s="31">
        <f t="shared" si="12"/>
        <v>0</v>
      </c>
      <c r="D376" s="31" t="str">
        <f>IF(ISNA(IF($E$4=zonas!$N$2,VLOOKUP(1+SUM($C$5:C376),zonas!$O$2:$Q$420,2,FALSE),IF($E$4=zonas!$T$2,VLOOKUP(1+SUM($C$5:C376),zonas!$U$2:$W$420,2,FALSE),VLOOKUP(1+SUM($C$5:C376),zonas!$Z$2:$AB$420,2,FALSE))))=TRUE,"",IF($E$4=zonas!$N$2,VLOOKUP(1+SUM($C$5:C376),zonas!$O$2:$Q$420,2,FALSE),IF($E$4=zonas!$T$2,VLOOKUP(1+SUM($C$5:C376),zonas!$U$2:$W$420,2,FALSE),VLOOKUP(1+SUM($C$5:C376),zonas!$Z$2:$AB$420,2,FALSE))))</f>
        <v>Valle del Alagón</v>
      </c>
      <c r="E376" s="34" t="str">
        <f>IF(ISNA(IF(D375=D374,"",IF($E$4=zonas!$N$2,VLOOKUP(1+SUM($C$5:C375),zonas!$O$2:$Q$420,2,FALSE),IF($E$4=zonas!$T$2,VLOOKUP(1+SUM($C$5:C375),zonas!$U$2:$W$420,2,FALSE),VLOOKUP(1+SUM($C$5:C375),zonas!$Z$2:$AB$420,2,FALSE)))))=TRUE,"",IF(D375=D374,"",IF($E$4=zonas!$N$2,VLOOKUP(1+SUM($C$5:C375),zonas!$O$2:$Q$420,2,FALSE),IF($E$4=zonas!$T$2,VLOOKUP(1+SUM($C$5:C375),zonas!$U$2:$W$420,2,FALSE),VLOOKUP(1+SUM($C$5:C375),zonas!$Z$2:$AB$420,2,FALSE)))))</f>
        <v/>
      </c>
      <c r="F376" t="str">
        <f>IF(ISNA(IF($E$4=zonas!$N$2,VLOOKUP(B374,zonas!$O371:$Q$420,3,FALSE),IF($E$4=zonas!$T$2,VLOOKUP(B374,zonas!$U371:$W$420,3,FALSE),VLOOKUP(B374,zonas!$Z371:$AB$420,3,FALSE))))=TRUE,"",IF($E$4=zonas!$N$2,VLOOKUP(B374,zonas!$O371:$Q$420,3,FALSE),IF($E$4=zonas!$T$2,VLOOKUP(B374,zonas!$U371:$W$420,3,FALSE),VLOOKUP(B374,zonas!$Z371:$AB$420,3,FALSE))))</f>
        <v>Montehermoso</v>
      </c>
    </row>
    <row r="377" spans="1:6" ht="15.6" x14ac:dyDescent="0.3">
      <c r="A377" s="31">
        <f t="shared" si="11"/>
        <v>0</v>
      </c>
      <c r="B377" s="31">
        <f>+SUM($A$5:A377)</f>
        <v>27</v>
      </c>
      <c r="C377" s="31">
        <f t="shared" si="12"/>
        <v>0</v>
      </c>
      <c r="D377" s="31" t="str">
        <f>IF(ISNA(IF($E$4=zonas!$N$2,VLOOKUP(1+SUM($C$5:C377),zonas!$O$2:$Q$420,2,FALSE),IF($E$4=zonas!$T$2,VLOOKUP(1+SUM($C$5:C377),zonas!$U$2:$W$420,2,FALSE),VLOOKUP(1+SUM($C$5:C377),zonas!$Z$2:$AB$420,2,FALSE))))=TRUE,"",IF($E$4=zonas!$N$2,VLOOKUP(1+SUM($C$5:C377),zonas!$O$2:$Q$420,2,FALSE),IF($E$4=zonas!$T$2,VLOOKUP(1+SUM($C$5:C377),zonas!$U$2:$W$420,2,FALSE),VLOOKUP(1+SUM($C$5:C377),zonas!$Z$2:$AB$420,2,FALSE))))</f>
        <v>Valle del Alagón</v>
      </c>
      <c r="E377" s="34" t="str">
        <f>IF(ISNA(IF(D376=D375,"",IF($E$4=zonas!$N$2,VLOOKUP(1+SUM($C$5:C376),zonas!$O$2:$Q$420,2,FALSE),IF($E$4=zonas!$T$2,VLOOKUP(1+SUM($C$5:C376),zonas!$U$2:$W$420,2,FALSE),VLOOKUP(1+SUM($C$5:C376),zonas!$Z$2:$AB$420,2,FALSE)))))=TRUE,"",IF(D376=D375,"",IF($E$4=zonas!$N$2,VLOOKUP(1+SUM($C$5:C376),zonas!$O$2:$Q$420,2,FALSE),IF($E$4=zonas!$T$2,VLOOKUP(1+SUM($C$5:C376),zonas!$U$2:$W$420,2,FALSE),VLOOKUP(1+SUM($C$5:C376),zonas!$Z$2:$AB$420,2,FALSE)))))</f>
        <v/>
      </c>
      <c r="F377" t="str">
        <f>IF(ISNA(IF($E$4=zonas!$N$2,VLOOKUP(B375,zonas!$O372:$Q$420,3,FALSE),IF($E$4=zonas!$T$2,VLOOKUP(B375,zonas!$U372:$W$420,3,FALSE),VLOOKUP(B375,zonas!$Z372:$AB$420,3,FALSE))))=TRUE,"",IF($E$4=zonas!$N$2,VLOOKUP(B375,zonas!$O372:$Q$420,3,FALSE),IF($E$4=zonas!$T$2,VLOOKUP(B375,zonas!$U372:$W$420,3,FALSE),VLOOKUP(B375,zonas!$Z372:$AB$420,3,FALSE))))</f>
        <v>Morcillo</v>
      </c>
    </row>
    <row r="378" spans="1:6" ht="15.6" x14ac:dyDescent="0.3">
      <c r="A378" s="31">
        <f t="shared" si="11"/>
        <v>0</v>
      </c>
      <c r="B378" s="31">
        <f>+SUM($A$5:A378)</f>
        <v>27</v>
      </c>
      <c r="C378" s="31">
        <f t="shared" si="12"/>
        <v>0</v>
      </c>
      <c r="D378" s="31" t="str">
        <f>IF(ISNA(IF($E$4=zonas!$N$2,VLOOKUP(1+SUM($C$5:C378),zonas!$O$2:$Q$420,2,FALSE),IF($E$4=zonas!$T$2,VLOOKUP(1+SUM($C$5:C378),zonas!$U$2:$W$420,2,FALSE),VLOOKUP(1+SUM($C$5:C378),zonas!$Z$2:$AB$420,2,FALSE))))=TRUE,"",IF($E$4=zonas!$N$2,VLOOKUP(1+SUM($C$5:C378),zonas!$O$2:$Q$420,2,FALSE),IF($E$4=zonas!$T$2,VLOOKUP(1+SUM($C$5:C378),zonas!$U$2:$W$420,2,FALSE),VLOOKUP(1+SUM($C$5:C378),zonas!$Z$2:$AB$420,2,FALSE))))</f>
        <v>Valle del Alagón</v>
      </c>
      <c r="E378" s="34" t="str">
        <f>IF(ISNA(IF(D377=D376,"",IF($E$4=zonas!$N$2,VLOOKUP(1+SUM($C$5:C377),zonas!$O$2:$Q$420,2,FALSE),IF($E$4=zonas!$T$2,VLOOKUP(1+SUM($C$5:C377),zonas!$U$2:$W$420,2,FALSE),VLOOKUP(1+SUM($C$5:C377),zonas!$Z$2:$AB$420,2,FALSE)))))=TRUE,"",IF(D377=D376,"",IF($E$4=zonas!$N$2,VLOOKUP(1+SUM($C$5:C377),zonas!$O$2:$Q$420,2,FALSE),IF($E$4=zonas!$T$2,VLOOKUP(1+SUM($C$5:C377),zonas!$U$2:$W$420,2,FALSE),VLOOKUP(1+SUM($C$5:C377),zonas!$Z$2:$AB$420,2,FALSE)))))</f>
        <v/>
      </c>
      <c r="F378" t="str">
        <f>IF(ISNA(IF($E$4=zonas!$N$2,VLOOKUP(B376,zonas!$O373:$Q$420,3,FALSE),IF($E$4=zonas!$T$2,VLOOKUP(B376,zonas!$U373:$W$420,3,FALSE),VLOOKUP(B376,zonas!$Z373:$AB$420,3,FALSE))))=TRUE,"",IF($E$4=zonas!$N$2,VLOOKUP(B376,zonas!$O373:$Q$420,3,FALSE),IF($E$4=zonas!$T$2,VLOOKUP(B376,zonas!$U373:$W$420,3,FALSE),VLOOKUP(B376,zonas!$Z373:$AB$420,3,FALSE))))</f>
        <v>Pozuelo de Zarzón</v>
      </c>
    </row>
    <row r="379" spans="1:6" ht="15.6" x14ac:dyDescent="0.3">
      <c r="A379" s="31">
        <f t="shared" si="11"/>
        <v>0</v>
      </c>
      <c r="B379" s="31">
        <f>+SUM($A$5:A379)</f>
        <v>27</v>
      </c>
      <c r="C379" s="31">
        <f t="shared" si="12"/>
        <v>0</v>
      </c>
      <c r="D379" s="31" t="str">
        <f>IF(ISNA(IF($E$4=zonas!$N$2,VLOOKUP(1+SUM($C$5:C379),zonas!$O$2:$Q$420,2,FALSE),IF($E$4=zonas!$T$2,VLOOKUP(1+SUM($C$5:C379),zonas!$U$2:$W$420,2,FALSE),VLOOKUP(1+SUM($C$5:C379),zonas!$Z$2:$AB$420,2,FALSE))))=TRUE,"",IF($E$4=zonas!$N$2,VLOOKUP(1+SUM($C$5:C379),zonas!$O$2:$Q$420,2,FALSE),IF($E$4=zonas!$T$2,VLOOKUP(1+SUM($C$5:C379),zonas!$U$2:$W$420,2,FALSE),VLOOKUP(1+SUM($C$5:C379),zonas!$Z$2:$AB$420,2,FALSE))))</f>
        <v>Valle del Alagón</v>
      </c>
      <c r="E379" s="34" t="str">
        <f>IF(ISNA(IF(D378=D377,"",IF($E$4=zonas!$N$2,VLOOKUP(1+SUM($C$5:C378),zonas!$O$2:$Q$420,2,FALSE),IF($E$4=zonas!$T$2,VLOOKUP(1+SUM($C$5:C378),zonas!$U$2:$W$420,2,FALSE),VLOOKUP(1+SUM($C$5:C378),zonas!$Z$2:$AB$420,2,FALSE)))))=TRUE,"",IF(D378=D377,"",IF($E$4=zonas!$N$2,VLOOKUP(1+SUM($C$5:C378),zonas!$O$2:$Q$420,2,FALSE),IF($E$4=zonas!$T$2,VLOOKUP(1+SUM($C$5:C378),zonas!$U$2:$W$420,2,FALSE),VLOOKUP(1+SUM($C$5:C378),zonas!$Z$2:$AB$420,2,FALSE)))))</f>
        <v/>
      </c>
      <c r="F379" t="str">
        <f>IF(ISNA(IF($E$4=zonas!$N$2,VLOOKUP(B377,zonas!$O374:$Q$420,3,FALSE),IF($E$4=zonas!$T$2,VLOOKUP(B377,zonas!$U374:$W$420,3,FALSE),VLOOKUP(B377,zonas!$Z374:$AB$420,3,FALSE))))=TRUE,"",IF($E$4=zonas!$N$2,VLOOKUP(B377,zonas!$O374:$Q$420,3,FALSE),IF($E$4=zonas!$T$2,VLOOKUP(B377,zonas!$U374:$W$420,3,FALSE),VLOOKUP(B377,zonas!$Z374:$AB$420,3,FALSE))))</f>
        <v>Valdeobispo</v>
      </c>
    </row>
    <row r="380" spans="1:6" ht="15.6" x14ac:dyDescent="0.3">
      <c r="A380" s="31">
        <f t="shared" si="11"/>
        <v>1</v>
      </c>
      <c r="B380" s="31">
        <f>+SUM($A$5:A380)</f>
        <v>28</v>
      </c>
      <c r="C380" s="31">
        <f t="shared" si="12"/>
        <v>1</v>
      </c>
      <c r="D380" s="31" t="str">
        <f>IF(ISNA(IF($E$4=zonas!$N$2,VLOOKUP(1+SUM($C$5:C380),zonas!$O$2:$Q$420,2,FALSE),IF($E$4=zonas!$T$2,VLOOKUP(1+SUM($C$5:C380),zonas!$U$2:$W$420,2,FALSE),VLOOKUP(1+SUM($C$5:C380),zonas!$Z$2:$AB$420,2,FALSE))))=TRUE,"",IF($E$4=zonas!$N$2,VLOOKUP(1+SUM($C$5:C380),zonas!$O$2:$Q$420,2,FALSE),IF($E$4=zonas!$T$2,VLOOKUP(1+SUM($C$5:C380),zonas!$U$2:$W$420,2,FALSE),VLOOKUP(1+SUM($C$5:C380),zonas!$Z$2:$AB$420,2,FALSE))))</f>
        <v>Valle del Jerte</v>
      </c>
      <c r="E380" s="34" t="str">
        <f>IF(ISNA(IF(D379=D378,"",IF($E$4=zonas!$N$2,VLOOKUP(1+SUM($C$5:C379),zonas!$O$2:$Q$420,2,FALSE),IF($E$4=zonas!$T$2,VLOOKUP(1+SUM($C$5:C379),zonas!$U$2:$W$420,2,FALSE),VLOOKUP(1+SUM($C$5:C379),zonas!$Z$2:$AB$420,2,FALSE)))))=TRUE,"",IF(D379=D378,"",IF($E$4=zonas!$N$2,VLOOKUP(1+SUM($C$5:C379),zonas!$O$2:$Q$420,2,FALSE),IF($E$4=zonas!$T$2,VLOOKUP(1+SUM($C$5:C379),zonas!$U$2:$W$420,2,FALSE),VLOOKUP(1+SUM($C$5:C379),zonas!$Z$2:$AB$420,2,FALSE)))))</f>
        <v/>
      </c>
      <c r="F380" t="str">
        <f>IF(ISNA(IF($E$4=zonas!$N$2,VLOOKUP(B378,zonas!$O375:$Q$420,3,FALSE),IF($E$4=zonas!$T$2,VLOOKUP(B378,zonas!$U375:$W$420,3,FALSE),VLOOKUP(B378,zonas!$Z375:$AB$420,3,FALSE))))=TRUE,"",IF($E$4=zonas!$N$2,VLOOKUP(B378,zonas!$O375:$Q$420,3,FALSE),IF($E$4=zonas!$T$2,VLOOKUP(B378,zonas!$U375:$W$420,3,FALSE),VLOOKUP(B378,zonas!$Z375:$AB$420,3,FALSE))))</f>
        <v>Villa del Campo</v>
      </c>
    </row>
    <row r="381" spans="1:6" ht="15.6" x14ac:dyDescent="0.3">
      <c r="A381" s="31">
        <f t="shared" si="11"/>
        <v>0</v>
      </c>
      <c r="B381" s="31">
        <f>+SUM($A$5:A381)</f>
        <v>28</v>
      </c>
      <c r="C381" s="31">
        <f t="shared" si="12"/>
        <v>0</v>
      </c>
      <c r="D381" s="31" t="str">
        <f>IF(ISNA(IF($E$4=zonas!$N$2,VLOOKUP(1+SUM($C$5:C381),zonas!$O$2:$Q$420,2,FALSE),IF($E$4=zonas!$T$2,VLOOKUP(1+SUM($C$5:C381),zonas!$U$2:$W$420,2,FALSE),VLOOKUP(1+SUM($C$5:C381),zonas!$Z$2:$AB$420,2,FALSE))))=TRUE,"",IF($E$4=zonas!$N$2,VLOOKUP(1+SUM($C$5:C381),zonas!$O$2:$Q$420,2,FALSE),IF($E$4=zonas!$T$2,VLOOKUP(1+SUM($C$5:C381),zonas!$U$2:$W$420,2,FALSE),VLOOKUP(1+SUM($C$5:C381),zonas!$Z$2:$AB$420,2,FALSE))))</f>
        <v>Valle del Jerte</v>
      </c>
      <c r="E381" s="34" t="str">
        <f>IF(ISNA(IF(D380=D379,"",IF($E$4=zonas!$N$2,VLOOKUP(1+SUM($C$5:C380),zonas!$O$2:$Q$420,2,FALSE),IF($E$4=zonas!$T$2,VLOOKUP(1+SUM($C$5:C380),zonas!$U$2:$W$420,2,FALSE),VLOOKUP(1+SUM($C$5:C380),zonas!$Z$2:$AB$420,2,FALSE)))))=TRUE,"",IF(D380=D379,"",IF($E$4=zonas!$N$2,VLOOKUP(1+SUM($C$5:C380),zonas!$O$2:$Q$420,2,FALSE),IF($E$4=zonas!$T$2,VLOOKUP(1+SUM($C$5:C380),zonas!$U$2:$W$420,2,FALSE),VLOOKUP(1+SUM($C$5:C380),zonas!$Z$2:$AB$420,2,FALSE)))))</f>
        <v>Valle del Jerte</v>
      </c>
      <c r="F381" t="str">
        <f>IF(ISNA(IF($E$4=zonas!$N$2,VLOOKUP(B379,zonas!$O376:$Q$420,3,FALSE),IF($E$4=zonas!$T$2,VLOOKUP(B379,zonas!$U376:$W$420,3,FALSE),VLOOKUP(B379,zonas!$Z376:$AB$420,3,FALSE))))=TRUE,"",IF($E$4=zonas!$N$2,VLOOKUP(B379,zonas!$O376:$Q$420,3,FALSE),IF($E$4=zonas!$T$2,VLOOKUP(B379,zonas!$U376:$W$420,3,FALSE),VLOOKUP(B379,zonas!$Z376:$AB$420,3,FALSE))))</f>
        <v/>
      </c>
    </row>
    <row r="382" spans="1:6" ht="15.6" x14ac:dyDescent="0.3">
      <c r="A382" s="31">
        <f t="shared" si="11"/>
        <v>0</v>
      </c>
      <c r="B382" s="31">
        <f>+SUM($A$5:A382)</f>
        <v>28</v>
      </c>
      <c r="C382" s="31">
        <f t="shared" si="12"/>
        <v>0</v>
      </c>
      <c r="D382" s="31" t="str">
        <f>IF(ISNA(IF($E$4=zonas!$N$2,VLOOKUP(1+SUM($C$5:C382),zonas!$O$2:$Q$420,2,FALSE),IF($E$4=zonas!$T$2,VLOOKUP(1+SUM($C$5:C382),zonas!$U$2:$W$420,2,FALSE),VLOOKUP(1+SUM($C$5:C382),zonas!$Z$2:$AB$420,2,FALSE))))=TRUE,"",IF($E$4=zonas!$N$2,VLOOKUP(1+SUM($C$5:C382),zonas!$O$2:$Q$420,2,FALSE),IF($E$4=zonas!$T$2,VLOOKUP(1+SUM($C$5:C382),zonas!$U$2:$W$420,2,FALSE),VLOOKUP(1+SUM($C$5:C382),zonas!$Z$2:$AB$420,2,FALSE))))</f>
        <v>Valle del Jerte</v>
      </c>
      <c r="E382" s="34" t="str">
        <f>IF(ISNA(IF(D381=D380,"",IF($E$4=zonas!$N$2,VLOOKUP(1+SUM($C$5:C381),zonas!$O$2:$Q$420,2,FALSE),IF($E$4=zonas!$T$2,VLOOKUP(1+SUM($C$5:C381),zonas!$U$2:$W$420,2,FALSE),VLOOKUP(1+SUM($C$5:C381),zonas!$Z$2:$AB$420,2,FALSE)))))=TRUE,"",IF(D381=D380,"",IF($E$4=zonas!$N$2,VLOOKUP(1+SUM($C$5:C381),zonas!$O$2:$Q$420,2,FALSE),IF($E$4=zonas!$T$2,VLOOKUP(1+SUM($C$5:C381),zonas!$U$2:$W$420,2,FALSE),VLOOKUP(1+SUM($C$5:C381),zonas!$Z$2:$AB$420,2,FALSE)))))</f>
        <v/>
      </c>
      <c r="F382" t="str">
        <f>IF(ISNA(IF($E$4=zonas!$N$2,VLOOKUP(B380,zonas!$O377:$Q$420,3,FALSE),IF($E$4=zonas!$T$2,VLOOKUP(B380,zonas!$U377:$W$420,3,FALSE),VLOOKUP(B380,zonas!$Z377:$AB$420,3,FALSE))))=TRUE,"",IF($E$4=zonas!$N$2,VLOOKUP(B380,zonas!$O377:$Q$420,3,FALSE),IF($E$4=zonas!$T$2,VLOOKUP(B380,zonas!$U377:$W$420,3,FALSE),VLOOKUP(B380,zonas!$Z377:$AB$420,3,FALSE))))</f>
        <v>Barrado</v>
      </c>
    </row>
    <row r="383" spans="1:6" ht="15.6" x14ac:dyDescent="0.3">
      <c r="A383" s="31">
        <f t="shared" si="11"/>
        <v>0</v>
      </c>
      <c r="B383" s="31">
        <f>+SUM($A$5:A383)</f>
        <v>28</v>
      </c>
      <c r="C383" s="31">
        <f t="shared" si="12"/>
        <v>0</v>
      </c>
      <c r="D383" s="31" t="str">
        <f>IF(ISNA(IF($E$4=zonas!$N$2,VLOOKUP(1+SUM($C$5:C383),zonas!$O$2:$Q$420,2,FALSE),IF($E$4=zonas!$T$2,VLOOKUP(1+SUM($C$5:C383),zonas!$U$2:$W$420,2,FALSE),VLOOKUP(1+SUM($C$5:C383),zonas!$Z$2:$AB$420,2,FALSE))))=TRUE,"",IF($E$4=zonas!$N$2,VLOOKUP(1+SUM($C$5:C383),zonas!$O$2:$Q$420,2,FALSE),IF($E$4=zonas!$T$2,VLOOKUP(1+SUM($C$5:C383),zonas!$U$2:$W$420,2,FALSE),VLOOKUP(1+SUM($C$5:C383),zonas!$Z$2:$AB$420,2,FALSE))))</f>
        <v>Valle del Jerte</v>
      </c>
      <c r="E383" s="34" t="str">
        <f>IF(ISNA(IF(D382=D381,"",IF($E$4=zonas!$N$2,VLOOKUP(1+SUM($C$5:C382),zonas!$O$2:$Q$420,2,FALSE),IF($E$4=zonas!$T$2,VLOOKUP(1+SUM($C$5:C382),zonas!$U$2:$W$420,2,FALSE),VLOOKUP(1+SUM($C$5:C382),zonas!$Z$2:$AB$420,2,FALSE)))))=TRUE,"",IF(D382=D381,"",IF($E$4=zonas!$N$2,VLOOKUP(1+SUM($C$5:C382),zonas!$O$2:$Q$420,2,FALSE),IF($E$4=zonas!$T$2,VLOOKUP(1+SUM($C$5:C382),zonas!$U$2:$W$420,2,FALSE),VLOOKUP(1+SUM($C$5:C382),zonas!$Z$2:$AB$420,2,FALSE)))))</f>
        <v/>
      </c>
      <c r="F383" t="str">
        <f>IF(ISNA(IF($E$4=zonas!$N$2,VLOOKUP(B381,zonas!$O378:$Q$420,3,FALSE),IF($E$4=zonas!$T$2,VLOOKUP(B381,zonas!$U378:$W$420,3,FALSE),VLOOKUP(B381,zonas!$Z378:$AB$420,3,FALSE))))=TRUE,"",IF($E$4=zonas!$N$2,VLOOKUP(B381,zonas!$O378:$Q$420,3,FALSE),IF($E$4=zonas!$T$2,VLOOKUP(B381,zonas!$U378:$W$420,3,FALSE),VLOOKUP(B381,zonas!$Z378:$AB$420,3,FALSE))))</f>
        <v>Cabezuela del Valle</v>
      </c>
    </row>
    <row r="384" spans="1:6" ht="15.6" x14ac:dyDescent="0.3">
      <c r="A384" s="31">
        <f t="shared" si="11"/>
        <v>0</v>
      </c>
      <c r="B384" s="31">
        <f>+SUM($A$5:A384)</f>
        <v>28</v>
      </c>
      <c r="C384" s="31">
        <f t="shared" si="12"/>
        <v>0</v>
      </c>
      <c r="D384" s="31" t="str">
        <f>IF(ISNA(IF($E$4=zonas!$N$2,VLOOKUP(1+SUM($C$5:C384),zonas!$O$2:$Q$420,2,FALSE),IF($E$4=zonas!$T$2,VLOOKUP(1+SUM($C$5:C384),zonas!$U$2:$W$420,2,FALSE),VLOOKUP(1+SUM($C$5:C384),zonas!$Z$2:$AB$420,2,FALSE))))=TRUE,"",IF($E$4=zonas!$N$2,VLOOKUP(1+SUM($C$5:C384),zonas!$O$2:$Q$420,2,FALSE),IF($E$4=zonas!$T$2,VLOOKUP(1+SUM($C$5:C384),zonas!$U$2:$W$420,2,FALSE),VLOOKUP(1+SUM($C$5:C384),zonas!$Z$2:$AB$420,2,FALSE))))</f>
        <v>Valle del Jerte</v>
      </c>
      <c r="E384" s="34" t="str">
        <f>IF(ISNA(IF(D383=D382,"",IF($E$4=zonas!$N$2,VLOOKUP(1+SUM($C$5:C383),zonas!$O$2:$Q$420,2,FALSE),IF($E$4=zonas!$T$2,VLOOKUP(1+SUM($C$5:C383),zonas!$U$2:$W$420,2,FALSE),VLOOKUP(1+SUM($C$5:C383),zonas!$Z$2:$AB$420,2,FALSE)))))=TRUE,"",IF(D383=D382,"",IF($E$4=zonas!$N$2,VLOOKUP(1+SUM($C$5:C383),zonas!$O$2:$Q$420,2,FALSE),IF($E$4=zonas!$T$2,VLOOKUP(1+SUM($C$5:C383),zonas!$U$2:$W$420,2,FALSE),VLOOKUP(1+SUM($C$5:C383),zonas!$Z$2:$AB$420,2,FALSE)))))</f>
        <v/>
      </c>
      <c r="F384" t="str">
        <f>IF(ISNA(IF($E$4=zonas!$N$2,VLOOKUP(B382,zonas!$O379:$Q$420,3,FALSE),IF($E$4=zonas!$T$2,VLOOKUP(B382,zonas!$U379:$W$420,3,FALSE),VLOOKUP(B382,zonas!$Z379:$AB$420,3,FALSE))))=TRUE,"",IF($E$4=zonas!$N$2,VLOOKUP(B382,zonas!$O379:$Q$420,3,FALSE),IF($E$4=zonas!$T$2,VLOOKUP(B382,zonas!$U379:$W$420,3,FALSE),VLOOKUP(B382,zonas!$Z379:$AB$420,3,FALSE))))</f>
        <v>Cabrero</v>
      </c>
    </row>
    <row r="385" spans="1:6" ht="15.6" x14ac:dyDescent="0.3">
      <c r="A385" s="31">
        <f t="shared" si="11"/>
        <v>0</v>
      </c>
      <c r="B385" s="31">
        <f>+SUM($A$5:A385)</f>
        <v>28</v>
      </c>
      <c r="C385" s="31">
        <f t="shared" si="12"/>
        <v>0</v>
      </c>
      <c r="D385" s="31" t="str">
        <f>IF(ISNA(IF($E$4=zonas!$N$2,VLOOKUP(1+SUM($C$5:C385),zonas!$O$2:$Q$420,2,FALSE),IF($E$4=zonas!$T$2,VLOOKUP(1+SUM($C$5:C385),zonas!$U$2:$W$420,2,FALSE),VLOOKUP(1+SUM($C$5:C385),zonas!$Z$2:$AB$420,2,FALSE))))=TRUE,"",IF($E$4=zonas!$N$2,VLOOKUP(1+SUM($C$5:C385),zonas!$O$2:$Q$420,2,FALSE),IF($E$4=zonas!$T$2,VLOOKUP(1+SUM($C$5:C385),zonas!$U$2:$W$420,2,FALSE),VLOOKUP(1+SUM($C$5:C385),zonas!$Z$2:$AB$420,2,FALSE))))</f>
        <v>Valle del Jerte</v>
      </c>
      <c r="E385" s="34" t="str">
        <f>IF(ISNA(IF(D384=D383,"",IF($E$4=zonas!$N$2,VLOOKUP(1+SUM($C$5:C384),zonas!$O$2:$Q$420,2,FALSE),IF($E$4=zonas!$T$2,VLOOKUP(1+SUM($C$5:C384),zonas!$U$2:$W$420,2,FALSE),VLOOKUP(1+SUM($C$5:C384),zonas!$Z$2:$AB$420,2,FALSE)))))=TRUE,"",IF(D384=D383,"",IF($E$4=zonas!$N$2,VLOOKUP(1+SUM($C$5:C384),zonas!$O$2:$Q$420,2,FALSE),IF($E$4=zonas!$T$2,VLOOKUP(1+SUM($C$5:C384),zonas!$U$2:$W$420,2,FALSE),VLOOKUP(1+SUM($C$5:C384),zonas!$Z$2:$AB$420,2,FALSE)))))</f>
        <v/>
      </c>
      <c r="F385" t="str">
        <f>IF(ISNA(IF($E$4=zonas!$N$2,VLOOKUP(B383,zonas!$O380:$Q$420,3,FALSE),IF($E$4=zonas!$T$2,VLOOKUP(B383,zonas!$U380:$W$420,3,FALSE),VLOOKUP(B383,zonas!$Z380:$AB$420,3,FALSE))))=TRUE,"",IF($E$4=zonas!$N$2,VLOOKUP(B383,zonas!$O380:$Q$420,3,FALSE),IF($E$4=zonas!$T$2,VLOOKUP(B383,zonas!$U380:$W$420,3,FALSE),VLOOKUP(B383,zonas!$Z380:$AB$420,3,FALSE))))</f>
        <v>Casas del Castañar</v>
      </c>
    </row>
    <row r="386" spans="1:6" ht="15.6" x14ac:dyDescent="0.3">
      <c r="A386" s="31">
        <f t="shared" si="11"/>
        <v>0</v>
      </c>
      <c r="B386" s="31">
        <f>+SUM($A$5:A386)</f>
        <v>28</v>
      </c>
      <c r="C386" s="31">
        <f t="shared" si="12"/>
        <v>0</v>
      </c>
      <c r="D386" s="31" t="str">
        <f>IF(ISNA(IF($E$4=zonas!$N$2,VLOOKUP(1+SUM($C$5:C386),zonas!$O$2:$Q$420,2,FALSE),IF($E$4=zonas!$T$2,VLOOKUP(1+SUM($C$5:C386),zonas!$U$2:$W$420,2,FALSE),VLOOKUP(1+SUM($C$5:C386),zonas!$Z$2:$AB$420,2,FALSE))))=TRUE,"",IF($E$4=zonas!$N$2,VLOOKUP(1+SUM($C$5:C386),zonas!$O$2:$Q$420,2,FALSE),IF($E$4=zonas!$T$2,VLOOKUP(1+SUM($C$5:C386),zonas!$U$2:$W$420,2,FALSE),VLOOKUP(1+SUM($C$5:C386),zonas!$Z$2:$AB$420,2,FALSE))))</f>
        <v>Valle del Jerte</v>
      </c>
      <c r="E386" s="34" t="str">
        <f>IF(ISNA(IF(D385=D384,"",IF($E$4=zonas!$N$2,VLOOKUP(1+SUM($C$5:C385),zonas!$O$2:$Q$420,2,FALSE),IF($E$4=zonas!$T$2,VLOOKUP(1+SUM($C$5:C385),zonas!$U$2:$W$420,2,FALSE),VLOOKUP(1+SUM($C$5:C385),zonas!$Z$2:$AB$420,2,FALSE)))))=TRUE,"",IF(D385=D384,"",IF($E$4=zonas!$N$2,VLOOKUP(1+SUM($C$5:C385),zonas!$O$2:$Q$420,2,FALSE),IF($E$4=zonas!$T$2,VLOOKUP(1+SUM($C$5:C385),zonas!$U$2:$W$420,2,FALSE),VLOOKUP(1+SUM($C$5:C385),zonas!$Z$2:$AB$420,2,FALSE)))))</f>
        <v/>
      </c>
      <c r="F386" t="str">
        <f>IF(ISNA(IF($E$4=zonas!$N$2,VLOOKUP(B384,zonas!$O381:$Q$420,3,FALSE),IF($E$4=zonas!$T$2,VLOOKUP(B384,zonas!$U381:$W$420,3,FALSE),VLOOKUP(B384,zonas!$Z381:$AB$420,3,FALSE))))=TRUE,"",IF($E$4=zonas!$N$2,VLOOKUP(B384,zonas!$O381:$Q$420,3,FALSE),IF($E$4=zonas!$T$2,VLOOKUP(B384,zonas!$U381:$W$420,3,FALSE),VLOOKUP(B384,zonas!$Z381:$AB$420,3,FALSE))))</f>
        <v>Jerte</v>
      </c>
    </row>
    <row r="387" spans="1:6" ht="15.6" x14ac:dyDescent="0.3">
      <c r="A387" s="31">
        <f t="shared" si="11"/>
        <v>0</v>
      </c>
      <c r="B387" s="31">
        <f>+SUM($A$5:A387)</f>
        <v>28</v>
      </c>
      <c r="C387" s="31">
        <f t="shared" si="12"/>
        <v>0</v>
      </c>
      <c r="D387" s="31" t="str">
        <f>IF(ISNA(IF($E$4=zonas!$N$2,VLOOKUP(1+SUM($C$5:C387),zonas!$O$2:$Q$420,2,FALSE),IF($E$4=zonas!$T$2,VLOOKUP(1+SUM($C$5:C387),zonas!$U$2:$W$420,2,FALSE),VLOOKUP(1+SUM($C$5:C387),zonas!$Z$2:$AB$420,2,FALSE))))=TRUE,"",IF($E$4=zonas!$N$2,VLOOKUP(1+SUM($C$5:C387),zonas!$O$2:$Q$420,2,FALSE),IF($E$4=zonas!$T$2,VLOOKUP(1+SUM($C$5:C387),zonas!$U$2:$W$420,2,FALSE),VLOOKUP(1+SUM($C$5:C387),zonas!$Z$2:$AB$420,2,FALSE))))</f>
        <v>Valle del Jerte</v>
      </c>
      <c r="E387" s="34" t="str">
        <f>IF(ISNA(IF(D386=D385,"",IF($E$4=zonas!$N$2,VLOOKUP(1+SUM($C$5:C386),zonas!$O$2:$Q$420,2,FALSE),IF($E$4=zonas!$T$2,VLOOKUP(1+SUM($C$5:C386),zonas!$U$2:$W$420,2,FALSE),VLOOKUP(1+SUM($C$5:C386),zonas!$Z$2:$AB$420,2,FALSE)))))=TRUE,"",IF(D386=D385,"",IF($E$4=zonas!$N$2,VLOOKUP(1+SUM($C$5:C386),zonas!$O$2:$Q$420,2,FALSE),IF($E$4=zonas!$T$2,VLOOKUP(1+SUM($C$5:C386),zonas!$U$2:$W$420,2,FALSE),VLOOKUP(1+SUM($C$5:C386),zonas!$Z$2:$AB$420,2,FALSE)))))</f>
        <v/>
      </c>
      <c r="F387" t="str">
        <f>IF(ISNA(IF($E$4=zonas!$N$2,VLOOKUP(B385,zonas!$O382:$Q$420,3,FALSE),IF($E$4=zonas!$T$2,VLOOKUP(B385,zonas!$U382:$W$420,3,FALSE),VLOOKUP(B385,zonas!$Z382:$AB$420,3,FALSE))))=TRUE,"",IF($E$4=zonas!$N$2,VLOOKUP(B385,zonas!$O382:$Q$420,3,FALSE),IF($E$4=zonas!$T$2,VLOOKUP(B385,zonas!$U382:$W$420,3,FALSE),VLOOKUP(B385,zonas!$Z382:$AB$420,3,FALSE))))</f>
        <v>Navaconcejo</v>
      </c>
    </row>
    <row r="388" spans="1:6" ht="15.6" x14ac:dyDescent="0.3">
      <c r="A388" s="31">
        <f t="shared" si="11"/>
        <v>0</v>
      </c>
      <c r="B388" s="31">
        <f>+SUM($A$5:A388)</f>
        <v>28</v>
      </c>
      <c r="C388" s="31">
        <f t="shared" si="12"/>
        <v>0</v>
      </c>
      <c r="D388" s="31" t="str">
        <f>IF(ISNA(IF($E$4=zonas!$N$2,VLOOKUP(1+SUM($C$5:C388),zonas!$O$2:$Q$420,2,FALSE),IF($E$4=zonas!$T$2,VLOOKUP(1+SUM($C$5:C388),zonas!$U$2:$W$420,2,FALSE),VLOOKUP(1+SUM($C$5:C388),zonas!$Z$2:$AB$420,2,FALSE))))=TRUE,"",IF($E$4=zonas!$N$2,VLOOKUP(1+SUM($C$5:C388),zonas!$O$2:$Q$420,2,FALSE),IF($E$4=zonas!$T$2,VLOOKUP(1+SUM($C$5:C388),zonas!$U$2:$W$420,2,FALSE),VLOOKUP(1+SUM($C$5:C388),zonas!$Z$2:$AB$420,2,FALSE))))</f>
        <v>Valle del Jerte</v>
      </c>
      <c r="E388" s="34" t="str">
        <f>IF(ISNA(IF(D387=D386,"",IF($E$4=zonas!$N$2,VLOOKUP(1+SUM($C$5:C387),zonas!$O$2:$Q$420,2,FALSE),IF($E$4=zonas!$T$2,VLOOKUP(1+SUM($C$5:C387),zonas!$U$2:$W$420,2,FALSE),VLOOKUP(1+SUM($C$5:C387),zonas!$Z$2:$AB$420,2,FALSE)))))=TRUE,"",IF(D387=D386,"",IF($E$4=zonas!$N$2,VLOOKUP(1+SUM($C$5:C387),zonas!$O$2:$Q$420,2,FALSE),IF($E$4=zonas!$T$2,VLOOKUP(1+SUM($C$5:C387),zonas!$U$2:$W$420,2,FALSE),VLOOKUP(1+SUM($C$5:C387),zonas!$Z$2:$AB$420,2,FALSE)))))</f>
        <v/>
      </c>
      <c r="F388" t="str">
        <f>IF(ISNA(IF($E$4=zonas!$N$2,VLOOKUP(B386,zonas!$O383:$Q$420,3,FALSE),IF($E$4=zonas!$T$2,VLOOKUP(B386,zonas!$U383:$W$420,3,FALSE),VLOOKUP(B386,zonas!$Z383:$AB$420,3,FALSE))))=TRUE,"",IF($E$4=zonas!$N$2,VLOOKUP(B386,zonas!$O383:$Q$420,3,FALSE),IF($E$4=zonas!$T$2,VLOOKUP(B386,zonas!$U383:$W$420,3,FALSE),VLOOKUP(B386,zonas!$Z383:$AB$420,3,FALSE))))</f>
        <v>Piornal</v>
      </c>
    </row>
    <row r="389" spans="1:6" ht="15.6" x14ac:dyDescent="0.3">
      <c r="A389" s="31">
        <f t="shared" ref="A389:A432" si="13">+IF(ISNA(IF(D389=D388,0,1))=TRUE,"",IF(D389=D388,0,1))</f>
        <v>0</v>
      </c>
      <c r="B389" s="31">
        <f>+SUM($A$5:A389)</f>
        <v>28</v>
      </c>
      <c r="C389" s="31">
        <f t="shared" ref="C389:C433" si="14">+IF(F390="",1,0)</f>
        <v>0</v>
      </c>
      <c r="D389" s="31" t="str">
        <f>IF(ISNA(IF($E$4=zonas!$N$2,VLOOKUP(1+SUM($C$5:C389),zonas!$O$2:$Q$420,2,FALSE),IF($E$4=zonas!$T$2,VLOOKUP(1+SUM($C$5:C389),zonas!$U$2:$W$420,2,FALSE),VLOOKUP(1+SUM($C$5:C389),zonas!$Z$2:$AB$420,2,FALSE))))=TRUE,"",IF($E$4=zonas!$N$2,VLOOKUP(1+SUM($C$5:C389),zonas!$O$2:$Q$420,2,FALSE),IF($E$4=zonas!$T$2,VLOOKUP(1+SUM($C$5:C389),zonas!$U$2:$W$420,2,FALSE),VLOOKUP(1+SUM($C$5:C389),zonas!$Z$2:$AB$420,2,FALSE))))</f>
        <v>Valle del Jerte</v>
      </c>
      <c r="E389" s="34" t="str">
        <f>IF(ISNA(IF(D388=D387,"",IF($E$4=zonas!$N$2,VLOOKUP(1+SUM($C$5:C388),zonas!$O$2:$Q$420,2,FALSE),IF($E$4=zonas!$T$2,VLOOKUP(1+SUM($C$5:C388),zonas!$U$2:$W$420,2,FALSE),VLOOKUP(1+SUM($C$5:C388),zonas!$Z$2:$AB$420,2,FALSE)))))=TRUE,"",IF(D388=D387,"",IF($E$4=zonas!$N$2,VLOOKUP(1+SUM($C$5:C388),zonas!$O$2:$Q$420,2,FALSE),IF($E$4=zonas!$T$2,VLOOKUP(1+SUM($C$5:C388),zonas!$U$2:$W$420,2,FALSE),VLOOKUP(1+SUM($C$5:C388),zonas!$Z$2:$AB$420,2,FALSE)))))</f>
        <v/>
      </c>
      <c r="F389" t="str">
        <f>IF(ISNA(IF($E$4=zonas!$N$2,VLOOKUP(B387,zonas!$O384:$Q$420,3,FALSE),IF($E$4=zonas!$T$2,VLOOKUP(B387,zonas!$U384:$W$420,3,FALSE),VLOOKUP(B387,zonas!$Z384:$AB$420,3,FALSE))))=TRUE,"",IF($E$4=zonas!$N$2,VLOOKUP(B387,zonas!$O384:$Q$420,3,FALSE),IF($E$4=zonas!$T$2,VLOOKUP(B387,zonas!$U384:$W$420,3,FALSE),VLOOKUP(B387,zonas!$Z384:$AB$420,3,FALSE))))</f>
        <v>Plasencia</v>
      </c>
    </row>
    <row r="390" spans="1:6" ht="15.6" x14ac:dyDescent="0.3">
      <c r="A390" s="31">
        <f t="shared" si="13"/>
        <v>0</v>
      </c>
      <c r="B390" s="31">
        <f>+SUM($A$5:A390)</f>
        <v>28</v>
      </c>
      <c r="C390" s="31">
        <f t="shared" si="14"/>
        <v>0</v>
      </c>
      <c r="D390" s="31" t="str">
        <f>IF(ISNA(IF($E$4=zonas!$N$2,VLOOKUP(1+SUM($C$5:C390),zonas!$O$2:$Q$420,2,FALSE),IF($E$4=zonas!$T$2,VLOOKUP(1+SUM($C$5:C390),zonas!$U$2:$W$420,2,FALSE),VLOOKUP(1+SUM($C$5:C390),zonas!$Z$2:$AB$420,2,FALSE))))=TRUE,"",IF($E$4=zonas!$N$2,VLOOKUP(1+SUM($C$5:C390),zonas!$O$2:$Q$420,2,FALSE),IF($E$4=zonas!$T$2,VLOOKUP(1+SUM($C$5:C390),zonas!$U$2:$W$420,2,FALSE),VLOOKUP(1+SUM($C$5:C390),zonas!$Z$2:$AB$420,2,FALSE))))</f>
        <v>Valle del Jerte</v>
      </c>
      <c r="E390" s="34" t="str">
        <f>IF(ISNA(IF(D389=D388,"",IF($E$4=zonas!$N$2,VLOOKUP(1+SUM($C$5:C389),zonas!$O$2:$Q$420,2,FALSE),IF($E$4=zonas!$T$2,VLOOKUP(1+SUM($C$5:C389),zonas!$U$2:$W$420,2,FALSE),VLOOKUP(1+SUM($C$5:C389),zonas!$Z$2:$AB$420,2,FALSE)))))=TRUE,"",IF(D389=D388,"",IF($E$4=zonas!$N$2,VLOOKUP(1+SUM($C$5:C389),zonas!$O$2:$Q$420,2,FALSE),IF($E$4=zonas!$T$2,VLOOKUP(1+SUM($C$5:C389),zonas!$U$2:$W$420,2,FALSE),VLOOKUP(1+SUM($C$5:C389),zonas!$Z$2:$AB$420,2,FALSE)))))</f>
        <v/>
      </c>
      <c r="F390" t="str">
        <f>IF(ISNA(IF($E$4=zonas!$N$2,VLOOKUP(B388,zonas!$O385:$Q$420,3,FALSE),IF($E$4=zonas!$T$2,VLOOKUP(B388,zonas!$U385:$W$420,3,FALSE),VLOOKUP(B388,zonas!$Z385:$AB$420,3,FALSE))))=TRUE,"",IF($E$4=zonas!$N$2,VLOOKUP(B388,zonas!$O385:$Q$420,3,FALSE),IF($E$4=zonas!$T$2,VLOOKUP(B388,zonas!$U385:$W$420,3,FALSE),VLOOKUP(B388,zonas!$Z385:$AB$420,3,FALSE))))</f>
        <v>Rebollar</v>
      </c>
    </row>
    <row r="391" spans="1:6" ht="15.6" x14ac:dyDescent="0.3">
      <c r="A391" s="31">
        <f t="shared" si="13"/>
        <v>0</v>
      </c>
      <c r="B391" s="31">
        <f>+SUM($A$5:A391)</f>
        <v>28</v>
      </c>
      <c r="C391" s="31">
        <f t="shared" si="14"/>
        <v>0</v>
      </c>
      <c r="D391" s="31" t="str">
        <f>IF(ISNA(IF($E$4=zonas!$N$2,VLOOKUP(1+SUM($C$5:C391),zonas!$O$2:$Q$420,2,FALSE),IF($E$4=zonas!$T$2,VLOOKUP(1+SUM($C$5:C391),zonas!$U$2:$W$420,2,FALSE),VLOOKUP(1+SUM($C$5:C391),zonas!$Z$2:$AB$420,2,FALSE))))=TRUE,"",IF($E$4=zonas!$N$2,VLOOKUP(1+SUM($C$5:C391),zonas!$O$2:$Q$420,2,FALSE),IF($E$4=zonas!$T$2,VLOOKUP(1+SUM($C$5:C391),zonas!$U$2:$W$420,2,FALSE),VLOOKUP(1+SUM($C$5:C391),zonas!$Z$2:$AB$420,2,FALSE))))</f>
        <v>Valle del Jerte</v>
      </c>
      <c r="E391" s="34" t="str">
        <f>IF(ISNA(IF(D390=D389,"",IF($E$4=zonas!$N$2,VLOOKUP(1+SUM($C$5:C390),zonas!$O$2:$Q$420,2,FALSE),IF($E$4=zonas!$T$2,VLOOKUP(1+SUM($C$5:C390),zonas!$U$2:$W$420,2,FALSE),VLOOKUP(1+SUM($C$5:C390),zonas!$Z$2:$AB$420,2,FALSE)))))=TRUE,"",IF(D390=D389,"",IF($E$4=zonas!$N$2,VLOOKUP(1+SUM($C$5:C390),zonas!$O$2:$Q$420,2,FALSE),IF($E$4=zonas!$T$2,VLOOKUP(1+SUM($C$5:C390),zonas!$U$2:$W$420,2,FALSE),VLOOKUP(1+SUM($C$5:C390),zonas!$Z$2:$AB$420,2,FALSE)))))</f>
        <v/>
      </c>
      <c r="F391" t="str">
        <f>IF(ISNA(IF($E$4=zonas!$N$2,VLOOKUP(B389,zonas!$O386:$Q$420,3,FALSE),IF($E$4=zonas!$T$2,VLOOKUP(B389,zonas!$U386:$W$420,3,FALSE),VLOOKUP(B389,zonas!$Z386:$AB$420,3,FALSE))))=TRUE,"",IF($E$4=zonas!$N$2,VLOOKUP(B389,zonas!$O386:$Q$420,3,FALSE),IF($E$4=zonas!$T$2,VLOOKUP(B389,zonas!$U386:$W$420,3,FALSE),VLOOKUP(B389,zonas!$Z386:$AB$420,3,FALSE))))</f>
        <v>Tornavacas</v>
      </c>
    </row>
    <row r="392" spans="1:6" ht="15.6" x14ac:dyDescent="0.3">
      <c r="A392" s="31">
        <f t="shared" si="13"/>
        <v>0</v>
      </c>
      <c r="B392" s="31">
        <f>+SUM($A$5:A392)</f>
        <v>28</v>
      </c>
      <c r="C392" s="31">
        <f t="shared" si="14"/>
        <v>0</v>
      </c>
      <c r="D392" s="31" t="str">
        <f>IF(ISNA(IF($E$4=zonas!$N$2,VLOOKUP(1+SUM($C$5:C392),zonas!$O$2:$Q$420,2,FALSE),IF($E$4=zonas!$T$2,VLOOKUP(1+SUM($C$5:C392),zonas!$U$2:$W$420,2,FALSE),VLOOKUP(1+SUM($C$5:C392),zonas!$Z$2:$AB$420,2,FALSE))))=TRUE,"",IF($E$4=zonas!$N$2,VLOOKUP(1+SUM($C$5:C392),zonas!$O$2:$Q$420,2,FALSE),IF($E$4=zonas!$T$2,VLOOKUP(1+SUM($C$5:C392),zonas!$U$2:$W$420,2,FALSE),VLOOKUP(1+SUM($C$5:C392),zonas!$Z$2:$AB$420,2,FALSE))))</f>
        <v>Valle del Jerte</v>
      </c>
      <c r="E392" s="34" t="str">
        <f>IF(ISNA(IF(D391=D390,"",IF($E$4=zonas!$N$2,VLOOKUP(1+SUM($C$5:C391),zonas!$O$2:$Q$420,2,FALSE),IF($E$4=zonas!$T$2,VLOOKUP(1+SUM($C$5:C391),zonas!$U$2:$W$420,2,FALSE),VLOOKUP(1+SUM($C$5:C391),zonas!$Z$2:$AB$420,2,FALSE)))))=TRUE,"",IF(D391=D390,"",IF($E$4=zonas!$N$2,VLOOKUP(1+SUM($C$5:C391),zonas!$O$2:$Q$420,2,FALSE),IF($E$4=zonas!$T$2,VLOOKUP(1+SUM($C$5:C391),zonas!$U$2:$W$420,2,FALSE),VLOOKUP(1+SUM($C$5:C391),zonas!$Z$2:$AB$420,2,FALSE)))))</f>
        <v/>
      </c>
      <c r="F392" t="str">
        <f>IF(ISNA(IF($E$4=zonas!$N$2,VLOOKUP(B390,zonas!$O387:$Q$420,3,FALSE),IF($E$4=zonas!$T$2,VLOOKUP(B390,zonas!$U387:$W$420,3,FALSE),VLOOKUP(B390,zonas!$Z387:$AB$420,3,FALSE))))=TRUE,"",IF($E$4=zonas!$N$2,VLOOKUP(B390,zonas!$O387:$Q$420,3,FALSE),IF($E$4=zonas!$T$2,VLOOKUP(B390,zonas!$U387:$W$420,3,FALSE),VLOOKUP(B390,zonas!$Z387:$AB$420,3,FALSE))))</f>
        <v>Torno (El)</v>
      </c>
    </row>
    <row r="393" spans="1:6" ht="15.6" x14ac:dyDescent="0.3">
      <c r="A393" s="31">
        <f t="shared" si="13"/>
        <v>1</v>
      </c>
      <c r="B393" s="31">
        <f>+SUM($A$5:A393)</f>
        <v>29</v>
      </c>
      <c r="C393" s="31">
        <f t="shared" si="14"/>
        <v>1</v>
      </c>
      <c r="D393" s="31" t="str">
        <f>IF(ISNA(IF($E$4=zonas!$N$2,VLOOKUP(1+SUM($C$5:C393),zonas!$O$2:$Q$420,2,FALSE),IF($E$4=zonas!$T$2,VLOOKUP(1+SUM($C$5:C393),zonas!$U$2:$W$420,2,FALSE),VLOOKUP(1+SUM($C$5:C393),zonas!$Z$2:$AB$420,2,FALSE))))=TRUE,"",IF($E$4=zonas!$N$2,VLOOKUP(1+SUM($C$5:C393),zonas!$O$2:$Q$420,2,FALSE),IF($E$4=zonas!$T$2,VLOOKUP(1+SUM($C$5:C393),zonas!$U$2:$W$420,2,FALSE),VLOOKUP(1+SUM($C$5:C393),zonas!$Z$2:$AB$420,2,FALSE))))</f>
        <v>Villuercas-Ibores-Jara</v>
      </c>
      <c r="E393" s="34" t="str">
        <f>IF(ISNA(IF(D392=D391,"",IF($E$4=zonas!$N$2,VLOOKUP(1+SUM($C$5:C392),zonas!$O$2:$Q$420,2,FALSE),IF($E$4=zonas!$T$2,VLOOKUP(1+SUM($C$5:C392),zonas!$U$2:$W$420,2,FALSE),VLOOKUP(1+SUM($C$5:C392),zonas!$Z$2:$AB$420,2,FALSE)))))=TRUE,"",IF(D392=D391,"",IF($E$4=zonas!$N$2,VLOOKUP(1+SUM($C$5:C392),zonas!$O$2:$Q$420,2,FALSE),IF($E$4=zonas!$T$2,VLOOKUP(1+SUM($C$5:C392),zonas!$U$2:$W$420,2,FALSE),VLOOKUP(1+SUM($C$5:C392),zonas!$Z$2:$AB$420,2,FALSE)))))</f>
        <v/>
      </c>
      <c r="F393" t="str">
        <f>IF(ISNA(IF($E$4=zonas!$N$2,VLOOKUP(B391,zonas!$O388:$Q$420,3,FALSE),IF($E$4=zonas!$T$2,VLOOKUP(B391,zonas!$U388:$W$420,3,FALSE),VLOOKUP(B391,zonas!$Z388:$AB$420,3,FALSE))))=TRUE,"",IF($E$4=zonas!$N$2,VLOOKUP(B391,zonas!$O388:$Q$420,3,FALSE),IF($E$4=zonas!$T$2,VLOOKUP(B391,zonas!$U388:$W$420,3,FALSE),VLOOKUP(B391,zonas!$Z388:$AB$420,3,FALSE))))</f>
        <v>Valdastillas</v>
      </c>
    </row>
    <row r="394" spans="1:6" ht="15.6" x14ac:dyDescent="0.3">
      <c r="A394" s="31">
        <f t="shared" si="13"/>
        <v>0</v>
      </c>
      <c r="B394" s="31">
        <f>+SUM($A$5:A394)</f>
        <v>29</v>
      </c>
      <c r="C394" s="31">
        <f t="shared" si="14"/>
        <v>0</v>
      </c>
      <c r="D394" s="31" t="str">
        <f>IF(ISNA(IF($E$4=zonas!$N$2,VLOOKUP(1+SUM($C$5:C394),zonas!$O$2:$Q$420,2,FALSE),IF($E$4=zonas!$T$2,VLOOKUP(1+SUM($C$5:C394),zonas!$U$2:$W$420,2,FALSE),VLOOKUP(1+SUM($C$5:C394),zonas!$Z$2:$AB$420,2,FALSE))))=TRUE,"",IF($E$4=zonas!$N$2,VLOOKUP(1+SUM($C$5:C394),zonas!$O$2:$Q$420,2,FALSE),IF($E$4=zonas!$T$2,VLOOKUP(1+SUM($C$5:C394),zonas!$U$2:$W$420,2,FALSE),VLOOKUP(1+SUM($C$5:C394),zonas!$Z$2:$AB$420,2,FALSE))))</f>
        <v>Villuercas-Ibores-Jara</v>
      </c>
      <c r="E394" s="34" t="str">
        <f>IF(ISNA(IF(D393=D392,"",IF($E$4=zonas!$N$2,VLOOKUP(1+SUM($C$5:C393),zonas!$O$2:$Q$420,2,FALSE),IF($E$4=zonas!$T$2,VLOOKUP(1+SUM($C$5:C393),zonas!$U$2:$W$420,2,FALSE),VLOOKUP(1+SUM($C$5:C393),zonas!$Z$2:$AB$420,2,FALSE)))))=TRUE,"",IF(D393=D392,"",IF($E$4=zonas!$N$2,VLOOKUP(1+SUM($C$5:C393),zonas!$O$2:$Q$420,2,FALSE),IF($E$4=zonas!$T$2,VLOOKUP(1+SUM($C$5:C393),zonas!$U$2:$W$420,2,FALSE),VLOOKUP(1+SUM($C$5:C393),zonas!$Z$2:$AB$420,2,FALSE)))))</f>
        <v>Villuercas-Ibores-Jara</v>
      </c>
      <c r="F394" t="str">
        <f>IF(ISNA(IF($E$4=zonas!$N$2,VLOOKUP(B392,zonas!$O389:$Q$420,3,FALSE),IF($E$4=zonas!$T$2,VLOOKUP(B392,zonas!$U389:$W$420,3,FALSE),VLOOKUP(B392,zonas!$Z389:$AB$420,3,FALSE))))=TRUE,"",IF($E$4=zonas!$N$2,VLOOKUP(B392,zonas!$O389:$Q$420,3,FALSE),IF($E$4=zonas!$T$2,VLOOKUP(B392,zonas!$U389:$W$420,3,FALSE),VLOOKUP(B392,zonas!$Z389:$AB$420,3,FALSE))))</f>
        <v/>
      </c>
    </row>
    <row r="395" spans="1:6" ht="15.6" x14ac:dyDescent="0.3">
      <c r="A395" s="31">
        <f t="shared" si="13"/>
        <v>0</v>
      </c>
      <c r="B395" s="31">
        <f>+SUM($A$5:A395)</f>
        <v>29</v>
      </c>
      <c r="C395" s="31">
        <f t="shared" si="14"/>
        <v>0</v>
      </c>
      <c r="D395" s="31" t="str">
        <f>IF(ISNA(IF($E$4=zonas!$N$2,VLOOKUP(1+SUM($C$5:C395),zonas!$O$2:$Q$420,2,FALSE),IF($E$4=zonas!$T$2,VLOOKUP(1+SUM($C$5:C395),zonas!$U$2:$W$420,2,FALSE),VLOOKUP(1+SUM($C$5:C395),zonas!$Z$2:$AB$420,2,FALSE))))=TRUE,"",IF($E$4=zonas!$N$2,VLOOKUP(1+SUM($C$5:C395),zonas!$O$2:$Q$420,2,FALSE),IF($E$4=zonas!$T$2,VLOOKUP(1+SUM($C$5:C395),zonas!$U$2:$W$420,2,FALSE),VLOOKUP(1+SUM($C$5:C395),zonas!$Z$2:$AB$420,2,FALSE))))</f>
        <v>Villuercas-Ibores-Jara</v>
      </c>
      <c r="E395" s="34" t="str">
        <f>IF(ISNA(IF(D394=D393,"",IF($E$4=zonas!$N$2,VLOOKUP(1+SUM($C$5:C394),zonas!$O$2:$Q$420,2,FALSE),IF($E$4=zonas!$T$2,VLOOKUP(1+SUM($C$5:C394),zonas!$U$2:$W$420,2,FALSE),VLOOKUP(1+SUM($C$5:C394),zonas!$Z$2:$AB$420,2,FALSE)))))=TRUE,"",IF(D394=D393,"",IF($E$4=zonas!$N$2,VLOOKUP(1+SUM($C$5:C394),zonas!$O$2:$Q$420,2,FALSE),IF($E$4=zonas!$T$2,VLOOKUP(1+SUM($C$5:C394),zonas!$U$2:$W$420,2,FALSE),VLOOKUP(1+SUM($C$5:C394),zonas!$Z$2:$AB$420,2,FALSE)))))</f>
        <v/>
      </c>
      <c r="F395" t="str">
        <f>IF(ISNA(IF($E$4=zonas!$N$2,VLOOKUP(B393,zonas!$O390:$Q$420,3,FALSE),IF($E$4=zonas!$T$2,VLOOKUP(B393,zonas!$U390:$W$420,3,FALSE),VLOOKUP(B393,zonas!$Z390:$AB$420,3,FALSE))))=TRUE,"",IF($E$4=zonas!$N$2,VLOOKUP(B393,zonas!$O390:$Q$420,3,FALSE),IF($E$4=zonas!$T$2,VLOOKUP(B393,zonas!$U390:$W$420,3,FALSE),VLOOKUP(B393,zonas!$Z390:$AB$420,3,FALSE))))</f>
        <v>Aldeacentenera</v>
      </c>
    </row>
    <row r="396" spans="1:6" ht="15.6" x14ac:dyDescent="0.3">
      <c r="A396" s="31">
        <f t="shared" si="13"/>
        <v>0</v>
      </c>
      <c r="B396" s="31">
        <f>+SUM($A$5:A396)</f>
        <v>29</v>
      </c>
      <c r="C396" s="31">
        <f t="shared" si="14"/>
        <v>0</v>
      </c>
      <c r="D396" s="31" t="str">
        <f>IF(ISNA(IF($E$4=zonas!$N$2,VLOOKUP(1+SUM($C$5:C396),zonas!$O$2:$Q$420,2,FALSE),IF($E$4=zonas!$T$2,VLOOKUP(1+SUM($C$5:C396),zonas!$U$2:$W$420,2,FALSE),VLOOKUP(1+SUM($C$5:C396),zonas!$Z$2:$AB$420,2,FALSE))))=TRUE,"",IF($E$4=zonas!$N$2,VLOOKUP(1+SUM($C$5:C396),zonas!$O$2:$Q$420,2,FALSE),IF($E$4=zonas!$T$2,VLOOKUP(1+SUM($C$5:C396),zonas!$U$2:$W$420,2,FALSE),VLOOKUP(1+SUM($C$5:C396),zonas!$Z$2:$AB$420,2,FALSE))))</f>
        <v>Villuercas-Ibores-Jara</v>
      </c>
      <c r="E396" s="34" t="str">
        <f>IF(ISNA(IF(D395=D394,"",IF($E$4=zonas!$N$2,VLOOKUP(1+SUM($C$5:C395),zonas!$O$2:$Q$420,2,FALSE),IF($E$4=zonas!$T$2,VLOOKUP(1+SUM($C$5:C395),zonas!$U$2:$W$420,2,FALSE),VLOOKUP(1+SUM($C$5:C395),zonas!$Z$2:$AB$420,2,FALSE)))))=TRUE,"",IF(D395=D394,"",IF($E$4=zonas!$N$2,VLOOKUP(1+SUM($C$5:C395),zonas!$O$2:$Q$420,2,FALSE),IF($E$4=zonas!$T$2,VLOOKUP(1+SUM($C$5:C395),zonas!$U$2:$W$420,2,FALSE),VLOOKUP(1+SUM($C$5:C395),zonas!$Z$2:$AB$420,2,FALSE)))))</f>
        <v/>
      </c>
      <c r="F396" t="str">
        <f>IF(ISNA(IF($E$4=zonas!$N$2,VLOOKUP(B394,zonas!$O391:$Q$420,3,FALSE),IF($E$4=zonas!$T$2,VLOOKUP(B394,zonas!$U391:$W$420,3,FALSE),VLOOKUP(B394,zonas!$Z391:$AB$420,3,FALSE))))=TRUE,"",IF($E$4=zonas!$N$2,VLOOKUP(B394,zonas!$O391:$Q$420,3,FALSE),IF($E$4=zonas!$T$2,VLOOKUP(B394,zonas!$U391:$W$420,3,FALSE),VLOOKUP(B394,zonas!$Z391:$AB$420,3,FALSE))))</f>
        <v>Alía</v>
      </c>
    </row>
    <row r="397" spans="1:6" ht="15.6" x14ac:dyDescent="0.3">
      <c r="A397" s="31">
        <f t="shared" si="13"/>
        <v>0</v>
      </c>
      <c r="B397" s="31">
        <f>+SUM($A$5:A397)</f>
        <v>29</v>
      </c>
      <c r="C397" s="31">
        <f t="shared" si="14"/>
        <v>0</v>
      </c>
      <c r="D397" s="31" t="str">
        <f>IF(ISNA(IF($E$4=zonas!$N$2,VLOOKUP(1+SUM($C$5:C397),zonas!$O$2:$Q$420,2,FALSE),IF($E$4=zonas!$T$2,VLOOKUP(1+SUM($C$5:C397),zonas!$U$2:$W$420,2,FALSE),VLOOKUP(1+SUM($C$5:C397),zonas!$Z$2:$AB$420,2,FALSE))))=TRUE,"",IF($E$4=zonas!$N$2,VLOOKUP(1+SUM($C$5:C397),zonas!$O$2:$Q$420,2,FALSE),IF($E$4=zonas!$T$2,VLOOKUP(1+SUM($C$5:C397),zonas!$U$2:$W$420,2,FALSE),VLOOKUP(1+SUM($C$5:C397),zonas!$Z$2:$AB$420,2,FALSE))))</f>
        <v>Villuercas-Ibores-Jara</v>
      </c>
      <c r="E397" s="34" t="str">
        <f>IF(ISNA(IF(D396=D395,"",IF($E$4=zonas!$N$2,VLOOKUP(1+SUM($C$5:C396),zonas!$O$2:$Q$420,2,FALSE),IF($E$4=zonas!$T$2,VLOOKUP(1+SUM($C$5:C396),zonas!$U$2:$W$420,2,FALSE),VLOOKUP(1+SUM($C$5:C396),zonas!$Z$2:$AB$420,2,FALSE)))))=TRUE,"",IF(D396=D395,"",IF($E$4=zonas!$N$2,VLOOKUP(1+SUM($C$5:C396),zonas!$O$2:$Q$420,2,FALSE),IF($E$4=zonas!$T$2,VLOOKUP(1+SUM($C$5:C396),zonas!$U$2:$W$420,2,FALSE),VLOOKUP(1+SUM($C$5:C396),zonas!$Z$2:$AB$420,2,FALSE)))))</f>
        <v/>
      </c>
      <c r="F397" t="str">
        <f>IF(ISNA(IF($E$4=zonas!$N$2,VLOOKUP(B395,zonas!$O392:$Q$420,3,FALSE),IF($E$4=zonas!$T$2,VLOOKUP(B395,zonas!$U392:$W$420,3,FALSE),VLOOKUP(B395,zonas!$Z392:$AB$420,3,FALSE))))=TRUE,"",IF($E$4=zonas!$N$2,VLOOKUP(B395,zonas!$O392:$Q$420,3,FALSE),IF($E$4=zonas!$T$2,VLOOKUP(B395,zonas!$U392:$W$420,3,FALSE),VLOOKUP(B395,zonas!$Z392:$AB$420,3,FALSE))))</f>
        <v>Berzocana</v>
      </c>
    </row>
    <row r="398" spans="1:6" ht="15.6" x14ac:dyDescent="0.3">
      <c r="A398" s="31">
        <f t="shared" si="13"/>
        <v>0</v>
      </c>
      <c r="B398" s="31">
        <f>+SUM($A$5:A398)</f>
        <v>29</v>
      </c>
      <c r="C398" s="31">
        <f t="shared" si="14"/>
        <v>0</v>
      </c>
      <c r="D398" s="31" t="str">
        <f>IF(ISNA(IF($E$4=zonas!$N$2,VLOOKUP(1+SUM($C$5:C398),zonas!$O$2:$Q$420,2,FALSE),IF($E$4=zonas!$T$2,VLOOKUP(1+SUM($C$5:C398),zonas!$U$2:$W$420,2,FALSE),VLOOKUP(1+SUM($C$5:C398),zonas!$Z$2:$AB$420,2,FALSE))))=TRUE,"",IF($E$4=zonas!$N$2,VLOOKUP(1+SUM($C$5:C398),zonas!$O$2:$Q$420,2,FALSE),IF($E$4=zonas!$T$2,VLOOKUP(1+SUM($C$5:C398),zonas!$U$2:$W$420,2,FALSE),VLOOKUP(1+SUM($C$5:C398),zonas!$Z$2:$AB$420,2,FALSE))))</f>
        <v>Villuercas-Ibores-Jara</v>
      </c>
      <c r="E398" s="34" t="str">
        <f>IF(ISNA(IF(D397=D396,"",IF($E$4=zonas!$N$2,VLOOKUP(1+SUM($C$5:C397),zonas!$O$2:$Q$420,2,FALSE),IF($E$4=zonas!$T$2,VLOOKUP(1+SUM($C$5:C397),zonas!$U$2:$W$420,2,FALSE),VLOOKUP(1+SUM($C$5:C397),zonas!$Z$2:$AB$420,2,FALSE)))))=TRUE,"",IF(D397=D396,"",IF($E$4=zonas!$N$2,VLOOKUP(1+SUM($C$5:C397),zonas!$O$2:$Q$420,2,FALSE),IF($E$4=zonas!$T$2,VLOOKUP(1+SUM($C$5:C397),zonas!$U$2:$W$420,2,FALSE),VLOOKUP(1+SUM($C$5:C397),zonas!$Z$2:$AB$420,2,FALSE)))))</f>
        <v/>
      </c>
      <c r="F398" t="str">
        <f>IF(ISNA(IF($E$4=zonas!$N$2,VLOOKUP(B396,zonas!$O393:$Q$420,3,FALSE),IF($E$4=zonas!$T$2,VLOOKUP(B396,zonas!$U393:$W$420,3,FALSE),VLOOKUP(B396,zonas!$Z393:$AB$420,3,FALSE))))=TRUE,"",IF($E$4=zonas!$N$2,VLOOKUP(B396,zonas!$O393:$Q$420,3,FALSE),IF($E$4=zonas!$T$2,VLOOKUP(B396,zonas!$U393:$W$420,3,FALSE),VLOOKUP(B396,zonas!$Z393:$AB$420,3,FALSE))))</f>
        <v>Cabañas del Castillo</v>
      </c>
    </row>
    <row r="399" spans="1:6" ht="15.6" x14ac:dyDescent="0.3">
      <c r="A399" s="31">
        <f t="shared" si="13"/>
        <v>0</v>
      </c>
      <c r="B399" s="31">
        <f>+SUM($A$5:A399)</f>
        <v>29</v>
      </c>
      <c r="C399" s="31">
        <f t="shared" si="14"/>
        <v>0</v>
      </c>
      <c r="D399" s="31" t="str">
        <f>IF(ISNA(IF($E$4=zonas!$N$2,VLOOKUP(1+SUM($C$5:C399),zonas!$O$2:$Q$420,2,FALSE),IF($E$4=zonas!$T$2,VLOOKUP(1+SUM($C$5:C399),zonas!$U$2:$W$420,2,FALSE),VLOOKUP(1+SUM($C$5:C399),zonas!$Z$2:$AB$420,2,FALSE))))=TRUE,"",IF($E$4=zonas!$N$2,VLOOKUP(1+SUM($C$5:C399),zonas!$O$2:$Q$420,2,FALSE),IF($E$4=zonas!$T$2,VLOOKUP(1+SUM($C$5:C399),zonas!$U$2:$W$420,2,FALSE),VLOOKUP(1+SUM($C$5:C399),zonas!$Z$2:$AB$420,2,FALSE))))</f>
        <v>Villuercas-Ibores-Jara</v>
      </c>
      <c r="E399" s="34" t="str">
        <f>IF(ISNA(IF(D398=D397,"",IF($E$4=zonas!$N$2,VLOOKUP(1+SUM($C$5:C398),zonas!$O$2:$Q$420,2,FALSE),IF($E$4=zonas!$T$2,VLOOKUP(1+SUM($C$5:C398),zonas!$U$2:$W$420,2,FALSE),VLOOKUP(1+SUM($C$5:C398),zonas!$Z$2:$AB$420,2,FALSE)))))=TRUE,"",IF(D398=D397,"",IF($E$4=zonas!$N$2,VLOOKUP(1+SUM($C$5:C398),zonas!$O$2:$Q$420,2,FALSE),IF($E$4=zonas!$T$2,VLOOKUP(1+SUM($C$5:C398),zonas!$U$2:$W$420,2,FALSE),VLOOKUP(1+SUM($C$5:C398),zonas!$Z$2:$AB$420,2,FALSE)))))</f>
        <v/>
      </c>
      <c r="F399" t="str">
        <f>IF(ISNA(IF($E$4=zonas!$N$2,VLOOKUP(B397,zonas!$O394:$Q$420,3,FALSE),IF($E$4=zonas!$T$2,VLOOKUP(B397,zonas!$U394:$W$420,3,FALSE),VLOOKUP(B397,zonas!$Z394:$AB$420,3,FALSE))))=TRUE,"",IF($E$4=zonas!$N$2,VLOOKUP(B397,zonas!$O394:$Q$420,3,FALSE),IF($E$4=zonas!$T$2,VLOOKUP(B397,zonas!$U394:$W$420,3,FALSE),VLOOKUP(B397,zonas!$Z394:$AB$420,3,FALSE))))</f>
        <v>Campillo de Deleitosa</v>
      </c>
    </row>
    <row r="400" spans="1:6" ht="15.6" x14ac:dyDescent="0.3">
      <c r="A400" s="31">
        <f t="shared" si="13"/>
        <v>0</v>
      </c>
      <c r="B400" s="31">
        <f>+SUM($A$5:A400)</f>
        <v>29</v>
      </c>
      <c r="C400" s="31">
        <f t="shared" si="14"/>
        <v>0</v>
      </c>
      <c r="D400" s="31" t="str">
        <f>IF(ISNA(IF($E$4=zonas!$N$2,VLOOKUP(1+SUM($C$5:C400),zonas!$O$2:$Q$420,2,FALSE),IF($E$4=zonas!$T$2,VLOOKUP(1+SUM($C$5:C400),zonas!$U$2:$W$420,2,FALSE),VLOOKUP(1+SUM($C$5:C400),zonas!$Z$2:$AB$420,2,FALSE))))=TRUE,"",IF($E$4=zonas!$N$2,VLOOKUP(1+SUM($C$5:C400),zonas!$O$2:$Q$420,2,FALSE),IF($E$4=zonas!$T$2,VLOOKUP(1+SUM($C$5:C400),zonas!$U$2:$W$420,2,FALSE),VLOOKUP(1+SUM($C$5:C400),zonas!$Z$2:$AB$420,2,FALSE))))</f>
        <v>Villuercas-Ibores-Jara</v>
      </c>
      <c r="E400" s="34" t="str">
        <f>IF(ISNA(IF(D399=D398,"",IF($E$4=zonas!$N$2,VLOOKUP(1+SUM($C$5:C399),zonas!$O$2:$Q$420,2,FALSE),IF($E$4=zonas!$T$2,VLOOKUP(1+SUM($C$5:C399),zonas!$U$2:$W$420,2,FALSE),VLOOKUP(1+SUM($C$5:C399),zonas!$Z$2:$AB$420,2,FALSE)))))=TRUE,"",IF(D399=D398,"",IF($E$4=zonas!$N$2,VLOOKUP(1+SUM($C$5:C399),zonas!$O$2:$Q$420,2,FALSE),IF($E$4=zonas!$T$2,VLOOKUP(1+SUM($C$5:C399),zonas!$U$2:$W$420,2,FALSE),VLOOKUP(1+SUM($C$5:C399),zonas!$Z$2:$AB$420,2,FALSE)))))</f>
        <v/>
      </c>
      <c r="F400" t="str">
        <f>IF(ISNA(IF($E$4=zonas!$N$2,VLOOKUP(B398,zonas!$O395:$Q$420,3,FALSE),IF($E$4=zonas!$T$2,VLOOKUP(B398,zonas!$U395:$W$420,3,FALSE),VLOOKUP(B398,zonas!$Z395:$AB$420,3,FALSE))))=TRUE,"",IF($E$4=zonas!$N$2,VLOOKUP(B398,zonas!$O395:$Q$420,3,FALSE),IF($E$4=zonas!$T$2,VLOOKUP(B398,zonas!$U395:$W$420,3,FALSE),VLOOKUP(B398,zonas!$Z395:$AB$420,3,FALSE))))</f>
        <v>Cañamero</v>
      </c>
    </row>
    <row r="401" spans="1:6" ht="15.6" x14ac:dyDescent="0.3">
      <c r="A401" s="31">
        <f t="shared" si="13"/>
        <v>0</v>
      </c>
      <c r="B401" s="31">
        <f>+SUM($A$5:A401)</f>
        <v>29</v>
      </c>
      <c r="C401" s="31">
        <f t="shared" si="14"/>
        <v>0</v>
      </c>
      <c r="D401" s="31" t="str">
        <f>IF(ISNA(IF($E$4=zonas!$N$2,VLOOKUP(1+SUM($C$5:C401),zonas!$O$2:$Q$420,2,FALSE),IF($E$4=zonas!$T$2,VLOOKUP(1+SUM($C$5:C401),zonas!$U$2:$W$420,2,FALSE),VLOOKUP(1+SUM($C$5:C401),zonas!$Z$2:$AB$420,2,FALSE))))=TRUE,"",IF($E$4=zonas!$N$2,VLOOKUP(1+SUM($C$5:C401),zonas!$O$2:$Q$420,2,FALSE),IF($E$4=zonas!$T$2,VLOOKUP(1+SUM($C$5:C401),zonas!$U$2:$W$420,2,FALSE),VLOOKUP(1+SUM($C$5:C401),zonas!$Z$2:$AB$420,2,FALSE))))</f>
        <v>Villuercas-Ibores-Jara</v>
      </c>
      <c r="E401" s="34" t="str">
        <f>IF(ISNA(IF(D400=D399,"",IF($E$4=zonas!$N$2,VLOOKUP(1+SUM($C$5:C400),zonas!$O$2:$Q$420,2,FALSE),IF($E$4=zonas!$T$2,VLOOKUP(1+SUM($C$5:C400),zonas!$U$2:$W$420,2,FALSE),VLOOKUP(1+SUM($C$5:C400),zonas!$Z$2:$AB$420,2,FALSE)))))=TRUE,"",IF(D400=D399,"",IF($E$4=zonas!$N$2,VLOOKUP(1+SUM($C$5:C400),zonas!$O$2:$Q$420,2,FALSE),IF($E$4=zonas!$T$2,VLOOKUP(1+SUM($C$5:C400),zonas!$U$2:$W$420,2,FALSE),VLOOKUP(1+SUM($C$5:C400),zonas!$Z$2:$AB$420,2,FALSE)))))</f>
        <v/>
      </c>
      <c r="F401" t="str">
        <f>IF(ISNA(IF($E$4=zonas!$N$2,VLOOKUP(B399,zonas!$O396:$Q$420,3,FALSE),IF($E$4=zonas!$T$2,VLOOKUP(B399,zonas!$U396:$W$420,3,FALSE),VLOOKUP(B399,zonas!$Z396:$AB$420,3,FALSE))))=TRUE,"",IF($E$4=zonas!$N$2,VLOOKUP(B399,zonas!$O396:$Q$420,3,FALSE),IF($E$4=zonas!$T$2,VLOOKUP(B399,zonas!$U396:$W$420,3,FALSE),VLOOKUP(B399,zonas!$Z396:$AB$420,3,FALSE))))</f>
        <v>Carrascalejo</v>
      </c>
    </row>
    <row r="402" spans="1:6" ht="15.6" x14ac:dyDescent="0.3">
      <c r="A402" s="31">
        <f t="shared" si="13"/>
        <v>0</v>
      </c>
      <c r="B402" s="31">
        <f>+SUM($A$5:A402)</f>
        <v>29</v>
      </c>
      <c r="C402" s="31">
        <f t="shared" si="14"/>
        <v>0</v>
      </c>
      <c r="D402" s="31" t="str">
        <f>IF(ISNA(IF($E$4=zonas!$N$2,VLOOKUP(1+SUM($C$5:C402),zonas!$O$2:$Q$420,2,FALSE),IF($E$4=zonas!$T$2,VLOOKUP(1+SUM($C$5:C402),zonas!$U$2:$W$420,2,FALSE),VLOOKUP(1+SUM($C$5:C402),zonas!$Z$2:$AB$420,2,FALSE))))=TRUE,"",IF($E$4=zonas!$N$2,VLOOKUP(1+SUM($C$5:C402),zonas!$O$2:$Q$420,2,FALSE),IF($E$4=zonas!$T$2,VLOOKUP(1+SUM($C$5:C402),zonas!$U$2:$W$420,2,FALSE),VLOOKUP(1+SUM($C$5:C402),zonas!$Z$2:$AB$420,2,FALSE))))</f>
        <v>Villuercas-Ibores-Jara</v>
      </c>
      <c r="E402" s="34" t="str">
        <f>IF(ISNA(IF(D401=D400,"",IF($E$4=zonas!$N$2,VLOOKUP(1+SUM($C$5:C401),zonas!$O$2:$Q$420,2,FALSE),IF($E$4=zonas!$T$2,VLOOKUP(1+SUM($C$5:C401),zonas!$U$2:$W$420,2,FALSE),VLOOKUP(1+SUM($C$5:C401),zonas!$Z$2:$AB$420,2,FALSE)))))=TRUE,"",IF(D401=D400,"",IF($E$4=zonas!$N$2,VLOOKUP(1+SUM($C$5:C401),zonas!$O$2:$Q$420,2,FALSE),IF($E$4=zonas!$T$2,VLOOKUP(1+SUM($C$5:C401),zonas!$U$2:$W$420,2,FALSE),VLOOKUP(1+SUM($C$5:C401),zonas!$Z$2:$AB$420,2,FALSE)))))</f>
        <v/>
      </c>
      <c r="F402" t="str">
        <f>IF(ISNA(IF($E$4=zonas!$N$2,VLOOKUP(B400,zonas!$O397:$Q$420,3,FALSE),IF($E$4=zonas!$T$2,VLOOKUP(B400,zonas!$U397:$W$420,3,FALSE),VLOOKUP(B400,zonas!$Z397:$AB$420,3,FALSE))))=TRUE,"",IF($E$4=zonas!$N$2,VLOOKUP(B400,zonas!$O397:$Q$420,3,FALSE),IF($E$4=zonas!$T$2,VLOOKUP(B400,zonas!$U397:$W$420,3,FALSE),VLOOKUP(B400,zonas!$Z397:$AB$420,3,FALSE))))</f>
        <v>Castañar de Ibor</v>
      </c>
    </row>
    <row r="403" spans="1:6" ht="15.6" x14ac:dyDescent="0.3">
      <c r="A403" s="31">
        <f t="shared" si="13"/>
        <v>0</v>
      </c>
      <c r="B403" s="31">
        <f>+SUM($A$5:A403)</f>
        <v>29</v>
      </c>
      <c r="C403" s="31">
        <f t="shared" si="14"/>
        <v>0</v>
      </c>
      <c r="D403" s="31" t="str">
        <f>IF(ISNA(IF($E$4=zonas!$N$2,VLOOKUP(1+SUM($C$5:C403),zonas!$O$2:$Q$420,2,FALSE),IF($E$4=zonas!$T$2,VLOOKUP(1+SUM($C$5:C403),zonas!$U$2:$W$420,2,FALSE),VLOOKUP(1+SUM($C$5:C403),zonas!$Z$2:$AB$420,2,FALSE))))=TRUE,"",IF($E$4=zonas!$N$2,VLOOKUP(1+SUM($C$5:C403),zonas!$O$2:$Q$420,2,FALSE),IF($E$4=zonas!$T$2,VLOOKUP(1+SUM($C$5:C403),zonas!$U$2:$W$420,2,FALSE),VLOOKUP(1+SUM($C$5:C403),zonas!$Z$2:$AB$420,2,FALSE))))</f>
        <v>Villuercas-Ibores-Jara</v>
      </c>
      <c r="E403" s="34" t="str">
        <f>IF(ISNA(IF(D402=D401,"",IF($E$4=zonas!$N$2,VLOOKUP(1+SUM($C$5:C402),zonas!$O$2:$Q$420,2,FALSE),IF($E$4=zonas!$T$2,VLOOKUP(1+SUM($C$5:C402),zonas!$U$2:$W$420,2,FALSE),VLOOKUP(1+SUM($C$5:C402),zonas!$Z$2:$AB$420,2,FALSE)))))=TRUE,"",IF(D402=D401,"",IF($E$4=zonas!$N$2,VLOOKUP(1+SUM($C$5:C402),zonas!$O$2:$Q$420,2,FALSE),IF($E$4=zonas!$T$2,VLOOKUP(1+SUM($C$5:C402),zonas!$U$2:$W$420,2,FALSE),VLOOKUP(1+SUM($C$5:C402),zonas!$Z$2:$AB$420,2,FALSE)))))</f>
        <v/>
      </c>
      <c r="F403" t="str">
        <f>IF(ISNA(IF($E$4=zonas!$N$2,VLOOKUP(B401,zonas!$O398:$Q$420,3,FALSE),IF($E$4=zonas!$T$2,VLOOKUP(B401,zonas!$U398:$W$420,3,FALSE),VLOOKUP(B401,zonas!$Z398:$AB$420,3,FALSE))))=TRUE,"",IF($E$4=zonas!$N$2,VLOOKUP(B401,zonas!$O398:$Q$420,3,FALSE),IF($E$4=zonas!$T$2,VLOOKUP(B401,zonas!$U398:$W$420,3,FALSE),VLOOKUP(B401,zonas!$Z398:$AB$420,3,FALSE))))</f>
        <v>Deleitosa</v>
      </c>
    </row>
    <row r="404" spans="1:6" ht="15.6" x14ac:dyDescent="0.3">
      <c r="A404" s="31">
        <f t="shared" si="13"/>
        <v>0</v>
      </c>
      <c r="B404" s="31">
        <f>+SUM($A$5:A404)</f>
        <v>29</v>
      </c>
      <c r="C404" s="31">
        <f t="shared" si="14"/>
        <v>0</v>
      </c>
      <c r="D404" s="31" t="str">
        <f>IF(ISNA(IF($E$4=zonas!$N$2,VLOOKUP(1+SUM($C$5:C404),zonas!$O$2:$Q$420,2,FALSE),IF($E$4=zonas!$T$2,VLOOKUP(1+SUM($C$5:C404),zonas!$U$2:$W$420,2,FALSE),VLOOKUP(1+SUM($C$5:C404),zonas!$Z$2:$AB$420,2,FALSE))))=TRUE,"",IF($E$4=zonas!$N$2,VLOOKUP(1+SUM($C$5:C404),zonas!$O$2:$Q$420,2,FALSE),IF($E$4=zonas!$T$2,VLOOKUP(1+SUM($C$5:C404),zonas!$U$2:$W$420,2,FALSE),VLOOKUP(1+SUM($C$5:C404),zonas!$Z$2:$AB$420,2,FALSE))))</f>
        <v>Villuercas-Ibores-Jara</v>
      </c>
      <c r="E404" s="34" t="str">
        <f>IF(ISNA(IF(D403=D402,"",IF($E$4=zonas!$N$2,VLOOKUP(1+SUM($C$5:C403),zonas!$O$2:$Q$420,2,FALSE),IF($E$4=zonas!$T$2,VLOOKUP(1+SUM($C$5:C403),zonas!$U$2:$W$420,2,FALSE),VLOOKUP(1+SUM($C$5:C403),zonas!$Z$2:$AB$420,2,FALSE)))))=TRUE,"",IF(D403=D402,"",IF($E$4=zonas!$N$2,VLOOKUP(1+SUM($C$5:C403),zonas!$O$2:$Q$420,2,FALSE),IF($E$4=zonas!$T$2,VLOOKUP(1+SUM($C$5:C403),zonas!$U$2:$W$420,2,FALSE),VLOOKUP(1+SUM($C$5:C403),zonas!$Z$2:$AB$420,2,FALSE)))))</f>
        <v/>
      </c>
      <c r="F404" t="str">
        <f>IF(ISNA(IF($E$4=zonas!$N$2,VLOOKUP(B402,zonas!$O399:$Q$420,3,FALSE),IF($E$4=zonas!$T$2,VLOOKUP(B402,zonas!$U399:$W$420,3,FALSE),VLOOKUP(B402,zonas!$Z399:$AB$420,3,FALSE))))=TRUE,"",IF($E$4=zonas!$N$2,VLOOKUP(B402,zonas!$O399:$Q$420,3,FALSE),IF($E$4=zonas!$T$2,VLOOKUP(B402,zonas!$U399:$W$420,3,FALSE),VLOOKUP(B402,zonas!$Z399:$AB$420,3,FALSE))))</f>
        <v>Fresnedoso de Ibor</v>
      </c>
    </row>
    <row r="405" spans="1:6" ht="15.6" x14ac:dyDescent="0.3">
      <c r="A405" s="31">
        <f t="shared" si="13"/>
        <v>0</v>
      </c>
      <c r="B405" s="31">
        <f>+SUM($A$5:A405)</f>
        <v>29</v>
      </c>
      <c r="C405" s="31">
        <f t="shared" si="14"/>
        <v>0</v>
      </c>
      <c r="D405" s="31" t="str">
        <f>IF(ISNA(IF($E$4=zonas!$N$2,VLOOKUP(1+SUM($C$5:C405),zonas!$O$2:$Q$420,2,FALSE),IF($E$4=zonas!$T$2,VLOOKUP(1+SUM($C$5:C405),zonas!$U$2:$W$420,2,FALSE),VLOOKUP(1+SUM($C$5:C405),zonas!$Z$2:$AB$420,2,FALSE))))=TRUE,"",IF($E$4=zonas!$N$2,VLOOKUP(1+SUM($C$5:C405),zonas!$O$2:$Q$420,2,FALSE),IF($E$4=zonas!$T$2,VLOOKUP(1+SUM($C$5:C405),zonas!$U$2:$W$420,2,FALSE),VLOOKUP(1+SUM($C$5:C405),zonas!$Z$2:$AB$420,2,FALSE))))</f>
        <v>Villuercas-Ibores-Jara</v>
      </c>
      <c r="E405" s="34" t="str">
        <f>IF(ISNA(IF(D404=D403,"",IF($E$4=zonas!$N$2,VLOOKUP(1+SUM($C$5:C404),zonas!$O$2:$Q$420,2,FALSE),IF($E$4=zonas!$T$2,VLOOKUP(1+SUM($C$5:C404),zonas!$U$2:$W$420,2,FALSE),VLOOKUP(1+SUM($C$5:C404),zonas!$Z$2:$AB$420,2,FALSE)))))=TRUE,"",IF(D404=D403,"",IF($E$4=zonas!$N$2,VLOOKUP(1+SUM($C$5:C404),zonas!$O$2:$Q$420,2,FALSE),IF($E$4=zonas!$T$2,VLOOKUP(1+SUM($C$5:C404),zonas!$U$2:$W$420,2,FALSE),VLOOKUP(1+SUM($C$5:C404),zonas!$Z$2:$AB$420,2,FALSE)))))</f>
        <v/>
      </c>
      <c r="F405" t="str">
        <f>IF(ISNA(IF($E$4=zonas!$N$2,VLOOKUP(B403,zonas!$O400:$Q$420,3,FALSE),IF($E$4=zonas!$T$2,VLOOKUP(B403,zonas!$U400:$W$420,3,FALSE),VLOOKUP(B403,zonas!$Z400:$AB$420,3,FALSE))))=TRUE,"",IF($E$4=zonas!$N$2,VLOOKUP(B403,zonas!$O400:$Q$420,3,FALSE),IF($E$4=zonas!$T$2,VLOOKUP(B403,zonas!$U400:$W$420,3,FALSE),VLOOKUP(B403,zonas!$Z400:$AB$420,3,FALSE))))</f>
        <v>Garvín</v>
      </c>
    </row>
    <row r="406" spans="1:6" ht="15.6" x14ac:dyDescent="0.3">
      <c r="A406" s="31">
        <f t="shared" si="13"/>
        <v>0</v>
      </c>
      <c r="B406" s="31">
        <f>+SUM($A$5:A406)</f>
        <v>29</v>
      </c>
      <c r="C406" s="31">
        <f t="shared" si="14"/>
        <v>0</v>
      </c>
      <c r="D406" s="31" t="str">
        <f>IF(ISNA(IF($E$4=zonas!$N$2,VLOOKUP(1+SUM($C$5:C406),zonas!$O$2:$Q$420,2,FALSE),IF($E$4=zonas!$T$2,VLOOKUP(1+SUM($C$5:C406),zonas!$U$2:$W$420,2,FALSE),VLOOKUP(1+SUM($C$5:C406),zonas!$Z$2:$AB$420,2,FALSE))))=TRUE,"",IF($E$4=zonas!$N$2,VLOOKUP(1+SUM($C$5:C406),zonas!$O$2:$Q$420,2,FALSE),IF($E$4=zonas!$T$2,VLOOKUP(1+SUM($C$5:C406),zonas!$U$2:$W$420,2,FALSE),VLOOKUP(1+SUM($C$5:C406),zonas!$Z$2:$AB$420,2,FALSE))))</f>
        <v>Villuercas-Ibores-Jara</v>
      </c>
      <c r="E406" s="34" t="str">
        <f>IF(ISNA(IF(D405=D404,"",IF($E$4=zonas!$N$2,VLOOKUP(1+SUM($C$5:C405),zonas!$O$2:$Q$420,2,FALSE),IF($E$4=zonas!$T$2,VLOOKUP(1+SUM($C$5:C405),zonas!$U$2:$W$420,2,FALSE),VLOOKUP(1+SUM($C$5:C405),zonas!$Z$2:$AB$420,2,FALSE)))))=TRUE,"",IF(D405=D404,"",IF($E$4=zonas!$N$2,VLOOKUP(1+SUM($C$5:C405),zonas!$O$2:$Q$420,2,FALSE),IF($E$4=zonas!$T$2,VLOOKUP(1+SUM($C$5:C405),zonas!$U$2:$W$420,2,FALSE),VLOOKUP(1+SUM($C$5:C405),zonas!$Z$2:$AB$420,2,FALSE)))))</f>
        <v/>
      </c>
      <c r="F406" t="str">
        <f>IF(ISNA(IF($E$4=zonas!$N$2,VLOOKUP(B404,zonas!$O401:$Q$420,3,FALSE),IF($E$4=zonas!$T$2,VLOOKUP(B404,zonas!$U401:$W$420,3,FALSE),VLOOKUP(B404,zonas!$Z401:$AB$420,3,FALSE))))=TRUE,"",IF($E$4=zonas!$N$2,VLOOKUP(B404,zonas!$O401:$Q$420,3,FALSE),IF($E$4=zonas!$T$2,VLOOKUP(B404,zonas!$U401:$W$420,3,FALSE),VLOOKUP(B404,zonas!$Z401:$AB$420,3,FALSE))))</f>
        <v>Guadalupe</v>
      </c>
    </row>
    <row r="407" spans="1:6" ht="15.6" x14ac:dyDescent="0.3">
      <c r="A407" s="31">
        <f t="shared" si="13"/>
        <v>0</v>
      </c>
      <c r="B407" s="31">
        <f>+SUM($A$5:A407)</f>
        <v>29</v>
      </c>
      <c r="C407" s="31">
        <f t="shared" si="14"/>
        <v>0</v>
      </c>
      <c r="D407" s="31" t="str">
        <f>IF(ISNA(IF($E$4=zonas!$N$2,VLOOKUP(1+SUM($C$5:C407),zonas!$O$2:$Q$420,2,FALSE),IF($E$4=zonas!$T$2,VLOOKUP(1+SUM($C$5:C407),zonas!$U$2:$W$420,2,FALSE),VLOOKUP(1+SUM($C$5:C407),zonas!$Z$2:$AB$420,2,FALSE))))=TRUE,"",IF($E$4=zonas!$N$2,VLOOKUP(1+SUM($C$5:C407),zonas!$O$2:$Q$420,2,FALSE),IF($E$4=zonas!$T$2,VLOOKUP(1+SUM($C$5:C407),zonas!$U$2:$W$420,2,FALSE),VLOOKUP(1+SUM($C$5:C407),zonas!$Z$2:$AB$420,2,FALSE))))</f>
        <v>Villuercas-Ibores-Jara</v>
      </c>
      <c r="E407" s="34" t="str">
        <f>IF(ISNA(IF(D406=D405,"",IF($E$4=zonas!$N$2,VLOOKUP(1+SUM($C$5:C406),zonas!$O$2:$Q$420,2,FALSE),IF($E$4=zonas!$T$2,VLOOKUP(1+SUM($C$5:C406),zonas!$U$2:$W$420,2,FALSE),VLOOKUP(1+SUM($C$5:C406),zonas!$Z$2:$AB$420,2,FALSE)))))=TRUE,"",IF(D406=D405,"",IF($E$4=zonas!$N$2,VLOOKUP(1+SUM($C$5:C406),zonas!$O$2:$Q$420,2,FALSE),IF($E$4=zonas!$T$2,VLOOKUP(1+SUM($C$5:C406),zonas!$U$2:$W$420,2,FALSE),VLOOKUP(1+SUM($C$5:C406),zonas!$Z$2:$AB$420,2,FALSE)))))</f>
        <v/>
      </c>
      <c r="F407" t="str">
        <f>IF(ISNA(IF($E$4=zonas!$N$2,VLOOKUP(B405,zonas!$O402:$Q$420,3,FALSE),IF($E$4=zonas!$T$2,VLOOKUP(B405,zonas!$U402:$W$420,3,FALSE),VLOOKUP(B405,zonas!$Z402:$AB$420,3,FALSE))))=TRUE,"",IF($E$4=zonas!$N$2,VLOOKUP(B405,zonas!$O402:$Q$420,3,FALSE),IF($E$4=zonas!$T$2,VLOOKUP(B405,zonas!$U402:$W$420,3,FALSE),VLOOKUP(B405,zonas!$Z402:$AB$420,3,FALSE))))</f>
        <v>Logrosán</v>
      </c>
    </row>
    <row r="408" spans="1:6" ht="15.6" x14ac:dyDescent="0.3">
      <c r="A408" s="31">
        <f t="shared" si="13"/>
        <v>0</v>
      </c>
      <c r="B408" s="31">
        <f>+SUM($A$5:A408)</f>
        <v>29</v>
      </c>
      <c r="C408" s="31">
        <f t="shared" si="14"/>
        <v>0</v>
      </c>
      <c r="D408" s="31" t="str">
        <f>IF(ISNA(IF($E$4=zonas!$N$2,VLOOKUP(1+SUM($C$5:C408),zonas!$O$2:$Q$420,2,FALSE),IF($E$4=zonas!$T$2,VLOOKUP(1+SUM($C$5:C408),zonas!$U$2:$W$420,2,FALSE),VLOOKUP(1+SUM($C$5:C408),zonas!$Z$2:$AB$420,2,FALSE))))=TRUE,"",IF($E$4=zonas!$N$2,VLOOKUP(1+SUM($C$5:C408),zonas!$O$2:$Q$420,2,FALSE),IF($E$4=zonas!$T$2,VLOOKUP(1+SUM($C$5:C408),zonas!$U$2:$W$420,2,FALSE),VLOOKUP(1+SUM($C$5:C408),zonas!$Z$2:$AB$420,2,FALSE))))</f>
        <v>Villuercas-Ibores-Jara</v>
      </c>
      <c r="E408" s="34" t="str">
        <f>IF(ISNA(IF(D407=D406,"",IF($E$4=zonas!$N$2,VLOOKUP(1+SUM($C$5:C407),zonas!$O$2:$Q$420,2,FALSE),IF($E$4=zonas!$T$2,VLOOKUP(1+SUM($C$5:C407),zonas!$U$2:$W$420,2,FALSE),VLOOKUP(1+SUM($C$5:C407),zonas!$Z$2:$AB$420,2,FALSE)))))=TRUE,"",IF(D407=D406,"",IF($E$4=zonas!$N$2,VLOOKUP(1+SUM($C$5:C407),zonas!$O$2:$Q$420,2,FALSE),IF($E$4=zonas!$T$2,VLOOKUP(1+SUM($C$5:C407),zonas!$U$2:$W$420,2,FALSE),VLOOKUP(1+SUM($C$5:C407),zonas!$Z$2:$AB$420,2,FALSE)))))</f>
        <v/>
      </c>
      <c r="F408" t="str">
        <f>IF(ISNA(IF($E$4=zonas!$N$2,VLOOKUP(B406,zonas!$O403:$Q$420,3,FALSE),IF($E$4=zonas!$T$2,VLOOKUP(B406,zonas!$U403:$W$420,3,FALSE),VLOOKUP(B406,zonas!$Z403:$AB$420,3,FALSE))))=TRUE,"",IF($E$4=zonas!$N$2,VLOOKUP(B406,zonas!$O403:$Q$420,3,FALSE),IF($E$4=zonas!$T$2,VLOOKUP(B406,zonas!$U403:$W$420,3,FALSE),VLOOKUP(B406,zonas!$Z403:$AB$420,3,FALSE))))</f>
        <v>Navalvillar de Ibor</v>
      </c>
    </row>
    <row r="409" spans="1:6" ht="15.6" x14ac:dyDescent="0.3">
      <c r="A409" s="31">
        <f t="shared" si="13"/>
        <v>0</v>
      </c>
      <c r="B409" s="31">
        <f>+SUM($A$5:A409)</f>
        <v>29</v>
      </c>
      <c r="C409" s="31">
        <f t="shared" si="14"/>
        <v>0</v>
      </c>
      <c r="D409" s="31" t="str">
        <f>IF(ISNA(IF($E$4=zonas!$N$2,VLOOKUP(1+SUM($C$5:C409),zonas!$O$2:$Q$420,2,FALSE),IF($E$4=zonas!$T$2,VLOOKUP(1+SUM($C$5:C409),zonas!$U$2:$W$420,2,FALSE),VLOOKUP(1+SUM($C$5:C409),zonas!$Z$2:$AB$420,2,FALSE))))=TRUE,"",IF($E$4=zonas!$N$2,VLOOKUP(1+SUM($C$5:C409),zonas!$O$2:$Q$420,2,FALSE),IF($E$4=zonas!$T$2,VLOOKUP(1+SUM($C$5:C409),zonas!$U$2:$W$420,2,FALSE),VLOOKUP(1+SUM($C$5:C409),zonas!$Z$2:$AB$420,2,FALSE))))</f>
        <v>Villuercas-Ibores-Jara</v>
      </c>
      <c r="E409" s="34" t="str">
        <f>IF(ISNA(IF(D408=D407,"",IF($E$4=zonas!$N$2,VLOOKUP(1+SUM($C$5:C408),zonas!$O$2:$Q$420,2,FALSE),IF($E$4=zonas!$T$2,VLOOKUP(1+SUM($C$5:C408),zonas!$U$2:$W$420,2,FALSE),VLOOKUP(1+SUM($C$5:C408),zonas!$Z$2:$AB$420,2,FALSE)))))=TRUE,"",IF(D408=D407,"",IF($E$4=zonas!$N$2,VLOOKUP(1+SUM($C$5:C408),zonas!$O$2:$Q$420,2,FALSE),IF($E$4=zonas!$T$2,VLOOKUP(1+SUM($C$5:C408),zonas!$U$2:$W$420,2,FALSE),VLOOKUP(1+SUM($C$5:C408),zonas!$Z$2:$AB$420,2,FALSE)))))</f>
        <v/>
      </c>
      <c r="F409" t="str">
        <f>IF(ISNA(IF($E$4=zonas!$N$2,VLOOKUP(B407,zonas!$O404:$Q$420,3,FALSE),IF($E$4=zonas!$T$2,VLOOKUP(B407,zonas!$U404:$W$420,3,FALSE),VLOOKUP(B407,zonas!$Z404:$AB$420,3,FALSE))))=TRUE,"",IF($E$4=zonas!$N$2,VLOOKUP(B407,zonas!$O404:$Q$420,3,FALSE),IF($E$4=zonas!$T$2,VLOOKUP(B407,zonas!$U404:$W$420,3,FALSE),VLOOKUP(B407,zonas!$Z404:$AB$420,3,FALSE))))</f>
        <v>Navezuelas</v>
      </c>
    </row>
    <row r="410" spans="1:6" ht="15.6" x14ac:dyDescent="0.3">
      <c r="A410" s="31">
        <f t="shared" si="13"/>
        <v>0</v>
      </c>
      <c r="B410" s="31">
        <f>+SUM($A$5:A410)</f>
        <v>29</v>
      </c>
      <c r="C410" s="31">
        <f t="shared" si="14"/>
        <v>0</v>
      </c>
      <c r="D410" s="31" t="str">
        <f>IF(ISNA(IF($E$4=zonas!$N$2,VLOOKUP(1+SUM($C$5:C410),zonas!$O$2:$Q$420,2,FALSE),IF($E$4=zonas!$T$2,VLOOKUP(1+SUM($C$5:C410),zonas!$U$2:$W$420,2,FALSE),VLOOKUP(1+SUM($C$5:C410),zonas!$Z$2:$AB$420,2,FALSE))))=TRUE,"",IF($E$4=zonas!$N$2,VLOOKUP(1+SUM($C$5:C410),zonas!$O$2:$Q$420,2,FALSE),IF($E$4=zonas!$T$2,VLOOKUP(1+SUM($C$5:C410),zonas!$U$2:$W$420,2,FALSE),VLOOKUP(1+SUM($C$5:C410),zonas!$Z$2:$AB$420,2,FALSE))))</f>
        <v>Villuercas-Ibores-Jara</v>
      </c>
      <c r="E410" s="34" t="str">
        <f>IF(ISNA(IF(D409=D408,"",IF($E$4=zonas!$N$2,VLOOKUP(1+SUM($C$5:C409),zonas!$O$2:$Q$420,2,FALSE),IF($E$4=zonas!$T$2,VLOOKUP(1+SUM($C$5:C409),zonas!$U$2:$W$420,2,FALSE),VLOOKUP(1+SUM($C$5:C409),zonas!$Z$2:$AB$420,2,FALSE)))))=TRUE,"",IF(D409=D408,"",IF($E$4=zonas!$N$2,VLOOKUP(1+SUM($C$5:C409),zonas!$O$2:$Q$420,2,FALSE),IF($E$4=zonas!$T$2,VLOOKUP(1+SUM($C$5:C409),zonas!$U$2:$W$420,2,FALSE),VLOOKUP(1+SUM($C$5:C409),zonas!$Z$2:$AB$420,2,FALSE)))))</f>
        <v/>
      </c>
      <c r="F410" t="str">
        <f>IF(ISNA(IF($E$4=zonas!$N$2,VLOOKUP(B408,zonas!$O405:$Q$420,3,FALSE),IF($E$4=zonas!$T$2,VLOOKUP(B408,zonas!$U405:$W$420,3,FALSE),VLOOKUP(B408,zonas!$Z405:$AB$420,3,FALSE))))=TRUE,"",IF($E$4=zonas!$N$2,VLOOKUP(B408,zonas!$O405:$Q$420,3,FALSE),IF($E$4=zonas!$T$2,VLOOKUP(B408,zonas!$U405:$W$420,3,FALSE),VLOOKUP(B408,zonas!$Z405:$AB$420,3,FALSE))))</f>
        <v>Peraleda de San Román</v>
      </c>
    </row>
    <row r="411" spans="1:6" ht="15.6" x14ac:dyDescent="0.3">
      <c r="A411" s="31">
        <f t="shared" si="13"/>
        <v>0</v>
      </c>
      <c r="B411" s="31">
        <f>+SUM($A$5:A411)</f>
        <v>29</v>
      </c>
      <c r="C411" s="31">
        <f t="shared" si="14"/>
        <v>0</v>
      </c>
      <c r="D411" s="31" t="str">
        <f>IF(ISNA(IF($E$4=zonas!$N$2,VLOOKUP(1+SUM($C$5:C411),zonas!$O$2:$Q$420,2,FALSE),IF($E$4=zonas!$T$2,VLOOKUP(1+SUM($C$5:C411),zonas!$U$2:$W$420,2,FALSE),VLOOKUP(1+SUM($C$5:C411),zonas!$Z$2:$AB$420,2,FALSE))))=TRUE,"",IF($E$4=zonas!$N$2,VLOOKUP(1+SUM($C$5:C411),zonas!$O$2:$Q$420,2,FALSE),IF($E$4=zonas!$T$2,VLOOKUP(1+SUM($C$5:C411),zonas!$U$2:$W$420,2,FALSE),VLOOKUP(1+SUM($C$5:C411),zonas!$Z$2:$AB$420,2,FALSE))))</f>
        <v>Villuercas-Ibores-Jara</v>
      </c>
      <c r="E411" s="34" t="str">
        <f>IF(ISNA(IF(D410=D409,"",IF($E$4=zonas!$N$2,VLOOKUP(1+SUM($C$5:C410),zonas!$O$2:$Q$420,2,FALSE),IF($E$4=zonas!$T$2,VLOOKUP(1+SUM($C$5:C410),zonas!$U$2:$W$420,2,FALSE),VLOOKUP(1+SUM($C$5:C410),zonas!$Z$2:$AB$420,2,FALSE)))))=TRUE,"",IF(D410=D409,"",IF($E$4=zonas!$N$2,VLOOKUP(1+SUM($C$5:C410),zonas!$O$2:$Q$420,2,FALSE),IF($E$4=zonas!$T$2,VLOOKUP(1+SUM($C$5:C410),zonas!$U$2:$W$420,2,FALSE),VLOOKUP(1+SUM($C$5:C410),zonas!$Z$2:$AB$420,2,FALSE)))))</f>
        <v/>
      </c>
      <c r="F411" t="str">
        <f>IF(ISNA(IF($E$4=zonas!$N$2,VLOOKUP(B409,zonas!$O406:$Q$420,3,FALSE),IF($E$4=zonas!$T$2,VLOOKUP(B409,zonas!$U406:$W$420,3,FALSE),VLOOKUP(B409,zonas!$Z406:$AB$420,3,FALSE))))=TRUE,"",IF($E$4=zonas!$N$2,VLOOKUP(B409,zonas!$O406:$Q$420,3,FALSE),IF($E$4=zonas!$T$2,VLOOKUP(B409,zonas!$U406:$W$420,3,FALSE),VLOOKUP(B409,zonas!$Z406:$AB$420,3,FALSE))))</f>
        <v>Robledollano</v>
      </c>
    </row>
    <row r="412" spans="1:6" ht="15.6" x14ac:dyDescent="0.3">
      <c r="A412" s="31">
        <f t="shared" si="13"/>
        <v>0</v>
      </c>
      <c r="B412" s="31">
        <f>+SUM($A$5:A412)</f>
        <v>29</v>
      </c>
      <c r="C412" s="31">
        <f t="shared" si="14"/>
        <v>0</v>
      </c>
      <c r="D412" s="31" t="str">
        <f>IF(ISNA(IF($E$4=zonas!$N$2,VLOOKUP(1+SUM($C$5:C412),zonas!$O$2:$Q$420,2,FALSE),IF($E$4=zonas!$T$2,VLOOKUP(1+SUM($C$5:C412),zonas!$U$2:$W$420,2,FALSE),VLOOKUP(1+SUM($C$5:C412),zonas!$Z$2:$AB$420,2,FALSE))))=TRUE,"",IF($E$4=zonas!$N$2,VLOOKUP(1+SUM($C$5:C412),zonas!$O$2:$Q$420,2,FALSE),IF($E$4=zonas!$T$2,VLOOKUP(1+SUM($C$5:C412),zonas!$U$2:$W$420,2,FALSE),VLOOKUP(1+SUM($C$5:C412),zonas!$Z$2:$AB$420,2,FALSE))))</f>
        <v>Villuercas-Ibores-Jara</v>
      </c>
      <c r="E412" s="34" t="str">
        <f>IF(ISNA(IF(D411=D410,"",IF($E$4=zonas!$N$2,VLOOKUP(1+SUM($C$5:C411),zonas!$O$2:$Q$420,2,FALSE),IF($E$4=zonas!$T$2,VLOOKUP(1+SUM($C$5:C411),zonas!$U$2:$W$420,2,FALSE),VLOOKUP(1+SUM($C$5:C411),zonas!$Z$2:$AB$420,2,FALSE)))))=TRUE,"",IF(D411=D410,"",IF($E$4=zonas!$N$2,VLOOKUP(1+SUM($C$5:C411),zonas!$O$2:$Q$420,2,FALSE),IF($E$4=zonas!$T$2,VLOOKUP(1+SUM($C$5:C411),zonas!$U$2:$W$420,2,FALSE),VLOOKUP(1+SUM($C$5:C411),zonas!$Z$2:$AB$420,2,FALSE)))))</f>
        <v/>
      </c>
      <c r="F412" t="str">
        <f>IF(ISNA(IF($E$4=zonas!$N$2,VLOOKUP(B410,zonas!$O407:$Q$420,3,FALSE),IF($E$4=zonas!$T$2,VLOOKUP(B410,zonas!$U407:$W$420,3,FALSE),VLOOKUP(B410,zonas!$Z407:$AB$420,3,FALSE))))=TRUE,"",IF($E$4=zonas!$N$2,VLOOKUP(B410,zonas!$O407:$Q$420,3,FALSE),IF($E$4=zonas!$T$2,VLOOKUP(B410,zonas!$U407:$W$420,3,FALSE),VLOOKUP(B410,zonas!$Z407:$AB$420,3,FALSE))))</f>
        <v>Valdelacasa de Tajo</v>
      </c>
    </row>
    <row r="413" spans="1:6" ht="15.6" x14ac:dyDescent="0.3">
      <c r="A413" s="31">
        <f t="shared" si="13"/>
        <v>1</v>
      </c>
      <c r="B413" s="31">
        <f>+SUM($A$5:A413)</f>
        <v>30</v>
      </c>
      <c r="C413" s="31">
        <f t="shared" si="14"/>
        <v>1</v>
      </c>
      <c r="D413" s="31" t="str">
        <f>IF(ISNA(IF($E$4=zonas!$N$2,VLOOKUP(1+SUM($C$5:C413),zonas!$O$2:$Q$420,2,FALSE),IF($E$4=zonas!$T$2,VLOOKUP(1+SUM($C$5:C413),zonas!$U$2:$W$420,2,FALSE),VLOOKUP(1+SUM($C$5:C413),zonas!$Z$2:$AB$420,2,FALSE))))=TRUE,"",IF($E$4=zonas!$N$2,VLOOKUP(1+SUM($C$5:C413),zonas!$O$2:$Q$420,2,FALSE),IF($E$4=zonas!$T$2,VLOOKUP(1+SUM($C$5:C413),zonas!$U$2:$W$420,2,FALSE),VLOOKUP(1+SUM($C$5:C413),zonas!$Z$2:$AB$420,2,FALSE))))</f>
        <v>Zona Centro</v>
      </c>
      <c r="E413" s="34" t="str">
        <f>IF(ISNA(IF(D412=D411,"",IF($E$4=zonas!$N$2,VLOOKUP(1+SUM($C$5:C412),zonas!$O$2:$Q$420,2,FALSE),IF($E$4=zonas!$T$2,VLOOKUP(1+SUM($C$5:C412),zonas!$U$2:$W$420,2,FALSE),VLOOKUP(1+SUM($C$5:C412),zonas!$Z$2:$AB$420,2,FALSE)))))=TRUE,"",IF(D412=D411,"",IF($E$4=zonas!$N$2,VLOOKUP(1+SUM($C$5:C412),zonas!$O$2:$Q$420,2,FALSE),IF($E$4=zonas!$T$2,VLOOKUP(1+SUM($C$5:C412),zonas!$U$2:$W$420,2,FALSE),VLOOKUP(1+SUM($C$5:C412),zonas!$Z$2:$AB$420,2,FALSE)))))</f>
        <v/>
      </c>
      <c r="F413" t="str">
        <f>IF(ISNA(IF($E$4=zonas!$N$2,VLOOKUP(B411,zonas!$O408:$Q$420,3,FALSE),IF($E$4=zonas!$T$2,VLOOKUP(B411,zonas!$U408:$W$420,3,FALSE),VLOOKUP(B411,zonas!$Z408:$AB$420,3,FALSE))))=TRUE,"",IF($E$4=zonas!$N$2,VLOOKUP(B411,zonas!$O408:$Q$420,3,FALSE),IF($E$4=zonas!$T$2,VLOOKUP(B411,zonas!$U408:$W$420,3,FALSE),VLOOKUP(B411,zonas!$Z408:$AB$420,3,FALSE))))</f>
        <v>Villar del Pedroso</v>
      </c>
    </row>
    <row r="414" spans="1:6" ht="15.6" x14ac:dyDescent="0.3">
      <c r="A414" s="31">
        <f t="shared" si="13"/>
        <v>0</v>
      </c>
      <c r="B414" s="31">
        <f>+SUM($A$5:A414)</f>
        <v>30</v>
      </c>
      <c r="C414" s="31">
        <f t="shared" si="14"/>
        <v>0</v>
      </c>
      <c r="D414" s="31" t="str">
        <f>IF(ISNA(IF($E$4=zonas!$N$2,VLOOKUP(1+SUM($C$5:C414),zonas!$O$2:$Q$420,2,FALSE),IF($E$4=zonas!$T$2,VLOOKUP(1+SUM($C$5:C414),zonas!$U$2:$W$420,2,FALSE),VLOOKUP(1+SUM($C$5:C414),zonas!$Z$2:$AB$420,2,FALSE))))=TRUE,"",IF($E$4=zonas!$N$2,VLOOKUP(1+SUM($C$5:C414),zonas!$O$2:$Q$420,2,FALSE),IF($E$4=zonas!$T$2,VLOOKUP(1+SUM($C$5:C414),zonas!$U$2:$W$420,2,FALSE),VLOOKUP(1+SUM($C$5:C414),zonas!$Z$2:$AB$420,2,FALSE))))</f>
        <v>Zona Centro</v>
      </c>
      <c r="E414" s="34" t="str">
        <f>IF(ISNA(IF(D413=D412,"",IF($E$4=zonas!$N$2,VLOOKUP(1+SUM($C$5:C413),zonas!$O$2:$Q$420,2,FALSE),IF($E$4=zonas!$T$2,VLOOKUP(1+SUM($C$5:C413),zonas!$U$2:$W$420,2,FALSE),VLOOKUP(1+SUM($C$5:C413),zonas!$Z$2:$AB$420,2,FALSE)))))=TRUE,"",IF(D413=D412,"",IF($E$4=zonas!$N$2,VLOOKUP(1+SUM($C$5:C413),zonas!$O$2:$Q$420,2,FALSE),IF($E$4=zonas!$T$2,VLOOKUP(1+SUM($C$5:C413),zonas!$U$2:$W$420,2,FALSE),VLOOKUP(1+SUM($C$5:C413),zonas!$Z$2:$AB$420,2,FALSE)))))</f>
        <v>Zona Centro</v>
      </c>
      <c r="F414" t="str">
        <f>IF(ISNA(IF($E$4=zonas!$N$2,VLOOKUP(B412,zonas!$O409:$Q$420,3,FALSE),IF($E$4=zonas!$T$2,VLOOKUP(B412,zonas!$U409:$W$420,3,FALSE),VLOOKUP(B412,zonas!$Z409:$AB$420,3,FALSE))))=TRUE,"",IF($E$4=zonas!$N$2,VLOOKUP(B412,zonas!$O409:$Q$420,3,FALSE),IF($E$4=zonas!$T$2,VLOOKUP(B412,zonas!$U409:$W$420,3,FALSE),VLOOKUP(B412,zonas!$Z409:$AB$420,3,FALSE))))</f>
        <v/>
      </c>
    </row>
    <row r="415" spans="1:6" ht="15.6" x14ac:dyDescent="0.3">
      <c r="A415" s="31">
        <f t="shared" si="13"/>
        <v>0</v>
      </c>
      <c r="B415" s="31">
        <f>+SUM($A$5:A415)</f>
        <v>30</v>
      </c>
      <c r="C415" s="31">
        <f t="shared" si="14"/>
        <v>0</v>
      </c>
      <c r="D415" s="31" t="str">
        <f>IF(ISNA(IF($E$4=zonas!$N$2,VLOOKUP(1+SUM($C$5:C415),zonas!$O$2:$Q$420,2,FALSE),IF($E$4=zonas!$T$2,VLOOKUP(1+SUM($C$5:C415),zonas!$U$2:$W$420,2,FALSE),VLOOKUP(1+SUM($C$5:C415),zonas!$Z$2:$AB$420,2,FALSE))))=TRUE,"",IF($E$4=zonas!$N$2,VLOOKUP(1+SUM($C$5:C415),zonas!$O$2:$Q$420,2,FALSE),IF($E$4=zonas!$T$2,VLOOKUP(1+SUM($C$5:C415),zonas!$U$2:$W$420,2,FALSE),VLOOKUP(1+SUM($C$5:C415),zonas!$Z$2:$AB$420,2,FALSE))))</f>
        <v>Zona Centro</v>
      </c>
      <c r="E415" s="34" t="str">
        <f>IF(ISNA(IF(D414=D413,"",IF($E$4=zonas!$N$2,VLOOKUP(1+SUM($C$5:C414),zonas!$O$2:$Q$420,2,FALSE),IF($E$4=zonas!$T$2,VLOOKUP(1+SUM($C$5:C414),zonas!$U$2:$W$420,2,FALSE),VLOOKUP(1+SUM($C$5:C414),zonas!$Z$2:$AB$420,2,FALSE)))))=TRUE,"",IF(D414=D413,"",IF($E$4=zonas!$N$2,VLOOKUP(1+SUM($C$5:C414),zonas!$O$2:$Q$420,2,FALSE),IF($E$4=zonas!$T$2,VLOOKUP(1+SUM($C$5:C414),zonas!$U$2:$W$420,2,FALSE),VLOOKUP(1+SUM($C$5:C414),zonas!$Z$2:$AB$420,2,FALSE)))))</f>
        <v/>
      </c>
      <c r="F415" t="str">
        <f>IF(ISNA(IF($E$4=zonas!$N$2,VLOOKUP(B413,zonas!$O410:$Q$420,3,FALSE),IF($E$4=zonas!$T$2,VLOOKUP(B413,zonas!$U410:$W$420,3,FALSE),VLOOKUP(B413,zonas!$Z410:$AB$420,3,FALSE))))=TRUE,"",IF($E$4=zonas!$N$2,VLOOKUP(B413,zonas!$O410:$Q$420,3,FALSE),IF($E$4=zonas!$T$2,VLOOKUP(B413,zonas!$U410:$W$420,3,FALSE),VLOOKUP(B413,zonas!$Z410:$AB$420,3,FALSE))))</f>
        <v>Abertura</v>
      </c>
    </row>
    <row r="416" spans="1:6" ht="15.6" x14ac:dyDescent="0.3">
      <c r="A416" s="31">
        <f t="shared" si="13"/>
        <v>0</v>
      </c>
      <c r="B416" s="31">
        <f>+SUM($A$5:A416)</f>
        <v>30</v>
      </c>
      <c r="C416" s="31">
        <f t="shared" si="14"/>
        <v>0</v>
      </c>
      <c r="D416" s="31" t="str">
        <f>IF(ISNA(IF($E$4=zonas!$N$2,VLOOKUP(1+SUM($C$5:C416),zonas!$O$2:$Q$420,2,FALSE),IF($E$4=zonas!$T$2,VLOOKUP(1+SUM($C$5:C416),zonas!$U$2:$W$420,2,FALSE),VLOOKUP(1+SUM($C$5:C416),zonas!$Z$2:$AB$420,2,FALSE))))=TRUE,"",IF($E$4=zonas!$N$2,VLOOKUP(1+SUM($C$5:C416),zonas!$O$2:$Q$420,2,FALSE),IF($E$4=zonas!$T$2,VLOOKUP(1+SUM($C$5:C416),zonas!$U$2:$W$420,2,FALSE),VLOOKUP(1+SUM($C$5:C416),zonas!$Z$2:$AB$420,2,FALSE))))</f>
        <v>Zona Centro</v>
      </c>
      <c r="E416" s="34" t="str">
        <f>IF(ISNA(IF(D415=D414,"",IF($E$4=zonas!$N$2,VLOOKUP(1+SUM($C$5:C415),zonas!$O$2:$Q$420,2,FALSE),IF($E$4=zonas!$T$2,VLOOKUP(1+SUM($C$5:C415),zonas!$U$2:$W$420,2,FALSE),VLOOKUP(1+SUM($C$5:C415),zonas!$Z$2:$AB$420,2,FALSE)))))=TRUE,"",IF(D415=D414,"",IF($E$4=zonas!$N$2,VLOOKUP(1+SUM($C$5:C415),zonas!$O$2:$Q$420,2,FALSE),IF($E$4=zonas!$T$2,VLOOKUP(1+SUM($C$5:C415),zonas!$U$2:$W$420,2,FALSE),VLOOKUP(1+SUM($C$5:C415),zonas!$Z$2:$AB$420,2,FALSE)))))</f>
        <v/>
      </c>
      <c r="F416" t="str">
        <f>IF(ISNA(IF($E$4=zonas!$N$2,VLOOKUP(B414,zonas!$O411:$Q$420,3,FALSE),IF($E$4=zonas!$T$2,VLOOKUP(B414,zonas!$U411:$W$420,3,FALSE),VLOOKUP(B414,zonas!$Z411:$AB$420,3,FALSE))))=TRUE,"",IF($E$4=zonas!$N$2,VLOOKUP(B414,zonas!$O411:$Q$420,3,FALSE),IF($E$4=zonas!$T$2,VLOOKUP(B414,zonas!$U411:$W$420,3,FALSE),VLOOKUP(B414,zonas!$Z411:$AB$420,3,FALSE))))</f>
        <v>Alcollarín</v>
      </c>
    </row>
    <row r="417" spans="1:6" ht="15.6" x14ac:dyDescent="0.3">
      <c r="A417" s="31">
        <f t="shared" si="13"/>
        <v>0</v>
      </c>
      <c r="B417" s="31">
        <f>+SUM($A$5:A417)</f>
        <v>30</v>
      </c>
      <c r="C417" s="31">
        <f t="shared" si="14"/>
        <v>0</v>
      </c>
      <c r="D417" s="31" t="str">
        <f>IF(ISNA(IF($E$4=zonas!$N$2,VLOOKUP(1+SUM($C$5:C417),zonas!$O$2:$Q$420,2,FALSE),IF($E$4=zonas!$T$2,VLOOKUP(1+SUM($C$5:C417),zonas!$U$2:$W$420,2,FALSE),VLOOKUP(1+SUM($C$5:C417),zonas!$Z$2:$AB$420,2,FALSE))))=TRUE,"",IF($E$4=zonas!$N$2,VLOOKUP(1+SUM($C$5:C417),zonas!$O$2:$Q$420,2,FALSE),IF($E$4=zonas!$T$2,VLOOKUP(1+SUM($C$5:C417),zonas!$U$2:$W$420,2,FALSE),VLOOKUP(1+SUM($C$5:C417),zonas!$Z$2:$AB$420,2,FALSE))))</f>
        <v>Zona Centro</v>
      </c>
      <c r="E417" s="34" t="str">
        <f>IF(ISNA(IF(D416=D415,"",IF($E$4=zonas!$N$2,VLOOKUP(1+SUM($C$5:C416),zonas!$O$2:$Q$420,2,FALSE),IF($E$4=zonas!$T$2,VLOOKUP(1+SUM($C$5:C416),zonas!$U$2:$W$420,2,FALSE),VLOOKUP(1+SUM($C$5:C416),zonas!$Z$2:$AB$420,2,FALSE)))))=TRUE,"",IF(D416=D415,"",IF($E$4=zonas!$N$2,VLOOKUP(1+SUM($C$5:C416),zonas!$O$2:$Q$420,2,FALSE),IF($E$4=zonas!$T$2,VLOOKUP(1+SUM($C$5:C416),zonas!$U$2:$W$420,2,FALSE),VLOOKUP(1+SUM($C$5:C416),zonas!$Z$2:$AB$420,2,FALSE)))))</f>
        <v/>
      </c>
      <c r="F417" t="str">
        <f>IF(ISNA(IF($E$4=zonas!$N$2,VLOOKUP(B415,zonas!$O412:$Q$420,3,FALSE),IF($E$4=zonas!$T$2,VLOOKUP(B415,zonas!$U412:$W$420,3,FALSE),VLOOKUP(B415,zonas!$Z412:$AB$420,3,FALSE))))=TRUE,"",IF($E$4=zonas!$N$2,VLOOKUP(B415,zonas!$O412:$Q$420,3,FALSE),IF($E$4=zonas!$T$2,VLOOKUP(B415,zonas!$U412:$W$420,3,FALSE),VLOOKUP(B415,zonas!$Z412:$AB$420,3,FALSE))))</f>
        <v>Campo Lugar</v>
      </c>
    </row>
    <row r="418" spans="1:6" ht="15.6" x14ac:dyDescent="0.3">
      <c r="A418" s="31">
        <f t="shared" si="13"/>
        <v>0</v>
      </c>
      <c r="B418" s="31">
        <f>+SUM($A$5:A418)</f>
        <v>30</v>
      </c>
      <c r="C418" s="31">
        <f t="shared" si="14"/>
        <v>0</v>
      </c>
      <c r="D418" s="31" t="str">
        <f>IF(ISNA(IF($E$4=zonas!$N$2,VLOOKUP(1+SUM($C$5:C418),zonas!$O$2:$Q$420,2,FALSE),IF($E$4=zonas!$T$2,VLOOKUP(1+SUM($C$5:C418),zonas!$U$2:$W$420,2,FALSE),VLOOKUP(1+SUM($C$5:C418),zonas!$Z$2:$AB$420,2,FALSE))))=TRUE,"",IF($E$4=zonas!$N$2,VLOOKUP(1+SUM($C$5:C418),zonas!$O$2:$Q$420,2,FALSE),IF($E$4=zonas!$T$2,VLOOKUP(1+SUM($C$5:C418),zonas!$U$2:$W$420,2,FALSE),VLOOKUP(1+SUM($C$5:C418),zonas!$Z$2:$AB$420,2,FALSE))))</f>
        <v>Zona Centro</v>
      </c>
      <c r="E418" s="34" t="str">
        <f>IF(ISNA(IF(D417=D416,"",IF($E$4=zonas!$N$2,VLOOKUP(1+SUM($C$5:C417),zonas!$O$2:$Q$420,2,FALSE),IF($E$4=zonas!$T$2,VLOOKUP(1+SUM($C$5:C417),zonas!$U$2:$W$420,2,FALSE),VLOOKUP(1+SUM($C$5:C417),zonas!$Z$2:$AB$420,2,FALSE)))))=TRUE,"",IF(D417=D416,"",IF($E$4=zonas!$N$2,VLOOKUP(1+SUM($C$5:C417),zonas!$O$2:$Q$420,2,FALSE),IF($E$4=zonas!$T$2,VLOOKUP(1+SUM($C$5:C417),zonas!$U$2:$W$420,2,FALSE),VLOOKUP(1+SUM($C$5:C417),zonas!$Z$2:$AB$420,2,FALSE)))))</f>
        <v/>
      </c>
      <c r="F418" t="str">
        <f>IF(ISNA(IF($E$4=zonas!$N$2,VLOOKUP(B416,zonas!$O413:$Q$420,3,FALSE),IF($E$4=zonas!$T$2,VLOOKUP(B416,zonas!$U413:$W$420,3,FALSE),VLOOKUP(B416,zonas!$Z413:$AB$420,3,FALSE))))=TRUE,"",IF($E$4=zonas!$N$2,VLOOKUP(B416,zonas!$O413:$Q$420,3,FALSE),IF($E$4=zonas!$T$2,VLOOKUP(B416,zonas!$U413:$W$420,3,FALSE),VLOOKUP(B416,zonas!$Z413:$AB$420,3,FALSE))))</f>
        <v>Escurial</v>
      </c>
    </row>
    <row r="419" spans="1:6" ht="15.6" x14ac:dyDescent="0.3">
      <c r="A419" s="31">
        <f t="shared" si="13"/>
        <v>0</v>
      </c>
      <c r="B419" s="31">
        <f>+SUM($A$5:A419)</f>
        <v>30</v>
      </c>
      <c r="C419" s="31">
        <f t="shared" si="14"/>
        <v>0</v>
      </c>
      <c r="D419" s="31" t="str">
        <f>IF(ISNA(IF($E$4=zonas!$N$2,VLOOKUP(1+SUM($C$5:C419),zonas!$O$2:$Q$420,2,FALSE),IF($E$4=zonas!$T$2,VLOOKUP(1+SUM($C$5:C419),zonas!$U$2:$W$420,2,FALSE),VLOOKUP(1+SUM($C$5:C419),zonas!$Z$2:$AB$420,2,FALSE))))=TRUE,"",IF($E$4=zonas!$N$2,VLOOKUP(1+SUM($C$5:C419),zonas!$O$2:$Q$420,2,FALSE),IF($E$4=zonas!$T$2,VLOOKUP(1+SUM($C$5:C419),zonas!$U$2:$W$420,2,FALSE),VLOOKUP(1+SUM($C$5:C419),zonas!$Z$2:$AB$420,2,FALSE))))</f>
        <v>Zona Centro</v>
      </c>
      <c r="E419" s="34" t="str">
        <f>IF(ISNA(IF(D418=D417,"",IF($E$4=zonas!$N$2,VLOOKUP(1+SUM($C$5:C418),zonas!$O$2:$Q$420,2,FALSE),IF($E$4=zonas!$T$2,VLOOKUP(1+SUM($C$5:C418),zonas!$U$2:$W$420,2,FALSE),VLOOKUP(1+SUM($C$5:C418),zonas!$Z$2:$AB$420,2,FALSE)))))=TRUE,"",IF(D418=D417,"",IF($E$4=zonas!$N$2,VLOOKUP(1+SUM($C$5:C418),zonas!$O$2:$Q$420,2,FALSE),IF($E$4=zonas!$T$2,VLOOKUP(1+SUM($C$5:C418),zonas!$U$2:$W$420,2,FALSE),VLOOKUP(1+SUM($C$5:C418),zonas!$Z$2:$AB$420,2,FALSE)))))</f>
        <v/>
      </c>
      <c r="F419" t="str">
        <f>IF(ISNA(IF($E$4=zonas!$N$2,VLOOKUP(B417,zonas!$O414:$Q$420,3,FALSE),IF($E$4=zonas!$T$2,VLOOKUP(B417,zonas!$U414:$W$420,3,FALSE),VLOOKUP(B417,zonas!$Z414:$AB$420,3,FALSE))))=TRUE,"",IF($E$4=zonas!$N$2,VLOOKUP(B417,zonas!$O414:$Q$420,3,FALSE),IF($E$4=zonas!$T$2,VLOOKUP(B417,zonas!$U414:$W$420,3,FALSE),VLOOKUP(B417,zonas!$Z414:$AB$420,3,FALSE))))</f>
        <v>Madrigalejo</v>
      </c>
    </row>
    <row r="420" spans="1:6" ht="15.6" x14ac:dyDescent="0.3">
      <c r="A420" s="31">
        <f t="shared" si="13"/>
        <v>0</v>
      </c>
      <c r="B420" s="31">
        <f>+SUM($A$5:A420)</f>
        <v>30</v>
      </c>
      <c r="C420" s="31">
        <f t="shared" si="14"/>
        <v>0</v>
      </c>
      <c r="D420" s="31" t="str">
        <f>IF(ISNA(IF($E$4=zonas!$N$2,VLOOKUP(1+SUM($C$5:C420),zonas!$O$2:$Q$420,2,FALSE),IF($E$4=zonas!$T$2,VLOOKUP(1+SUM($C$5:C420),zonas!$U$2:$W$420,2,FALSE),VLOOKUP(1+SUM($C$5:C420),zonas!$Z$2:$AB$420,2,FALSE))))=TRUE,"",IF($E$4=zonas!$N$2,VLOOKUP(1+SUM($C$5:C420),zonas!$O$2:$Q$420,2,FALSE),IF($E$4=zonas!$T$2,VLOOKUP(1+SUM($C$5:C420),zonas!$U$2:$W$420,2,FALSE),VLOOKUP(1+SUM($C$5:C420),zonas!$Z$2:$AB$420,2,FALSE))))</f>
        <v>Zona Centro</v>
      </c>
      <c r="E420" s="34" t="str">
        <f>IF(ISNA(IF(D419=D418,"",IF($E$4=zonas!$N$2,VLOOKUP(1+SUM($C$5:C419),zonas!$O$2:$Q$420,2,FALSE),IF($E$4=zonas!$T$2,VLOOKUP(1+SUM($C$5:C419),zonas!$U$2:$W$420,2,FALSE),VLOOKUP(1+SUM($C$5:C419),zonas!$Z$2:$AB$420,2,FALSE)))))=TRUE,"",IF(D419=D418,"",IF($E$4=zonas!$N$2,VLOOKUP(1+SUM($C$5:C419),zonas!$O$2:$Q$420,2,FALSE),IF($E$4=zonas!$T$2,VLOOKUP(1+SUM($C$5:C419),zonas!$U$2:$W$420,2,FALSE),VLOOKUP(1+SUM($C$5:C419),zonas!$Z$2:$AB$420,2,FALSE)))))</f>
        <v/>
      </c>
      <c r="F420" t="str">
        <f>IF(ISNA(IF($E$4=zonas!$N$2,VLOOKUP(B418,zonas!$O415:$Q$420,3,FALSE),IF($E$4=zonas!$T$2,VLOOKUP(B418,zonas!$U415:$W$420,3,FALSE),VLOOKUP(B418,zonas!$Z415:$AB$420,3,FALSE))))=TRUE,"",IF($E$4=zonas!$N$2,VLOOKUP(B418,zonas!$O415:$Q$420,3,FALSE),IF($E$4=zonas!$T$2,VLOOKUP(B418,zonas!$U415:$W$420,3,FALSE),VLOOKUP(B418,zonas!$Z415:$AB$420,3,FALSE))))</f>
        <v>Miajadas</v>
      </c>
    </row>
    <row r="421" spans="1:6" ht="15.6" x14ac:dyDescent="0.3">
      <c r="A421" s="31">
        <f t="shared" si="13"/>
        <v>0</v>
      </c>
      <c r="B421" s="31">
        <f>+SUM($A$5:A421)</f>
        <v>30</v>
      </c>
      <c r="C421" s="31">
        <f t="shared" si="14"/>
        <v>0</v>
      </c>
      <c r="D421" s="31" t="str">
        <f>IF(ISNA(IF($E$4=zonas!$N$2,VLOOKUP(1+SUM($C$5:C421),zonas!$O$2:$Q$420,2,FALSE),IF($E$4=zonas!$T$2,VLOOKUP(1+SUM($C$5:C421),zonas!$U$2:$W$420,2,FALSE),VLOOKUP(1+SUM($C$5:C421),zonas!$Z$2:$AB$420,2,FALSE))))=TRUE,"",IF($E$4=zonas!$N$2,VLOOKUP(1+SUM($C$5:C421),zonas!$O$2:$Q$420,2,FALSE),IF($E$4=zonas!$T$2,VLOOKUP(1+SUM($C$5:C421),zonas!$U$2:$W$420,2,FALSE),VLOOKUP(1+SUM($C$5:C421),zonas!$Z$2:$AB$420,2,FALSE))))</f>
        <v>Zona Centro</v>
      </c>
      <c r="E421" s="34" t="str">
        <f>IF(ISNA(IF(D420=D419,"",IF($E$4=zonas!$N$2,VLOOKUP(1+SUM($C$5:C420),zonas!$O$2:$Q$420,2,FALSE),IF($E$4=zonas!$T$2,VLOOKUP(1+SUM($C$5:C420),zonas!$U$2:$W$420,2,FALSE),VLOOKUP(1+SUM($C$5:C420),zonas!$Z$2:$AB$420,2,FALSE)))))=TRUE,"",IF(D420=D419,"",IF($E$4=zonas!$N$2,VLOOKUP(1+SUM($C$5:C420),zonas!$O$2:$Q$420,2,FALSE),IF($E$4=zonas!$T$2,VLOOKUP(1+SUM($C$5:C420),zonas!$U$2:$W$420,2,FALSE),VLOOKUP(1+SUM($C$5:C420),zonas!$Z$2:$AB$420,2,FALSE)))))</f>
        <v/>
      </c>
      <c r="F421" t="str">
        <f>IF(ISNA(IF($E$4=zonas!$N$2,VLOOKUP(B419,zonas!$O416:$Q$420,3,FALSE),IF($E$4=zonas!$T$2,VLOOKUP(B419,zonas!$U416:$W$420,3,FALSE),VLOOKUP(B419,zonas!$Z416:$AB$420,3,FALSE))))=TRUE,"",IF($E$4=zonas!$N$2,VLOOKUP(B419,zonas!$O416:$Q$420,3,FALSE),IF($E$4=zonas!$T$2,VLOOKUP(B419,zonas!$U416:$W$420,3,FALSE),VLOOKUP(B419,zonas!$Z416:$AB$420,3,FALSE))))</f>
        <v>Villamesías</v>
      </c>
    </row>
    <row r="422" spans="1:6" ht="15.6" x14ac:dyDescent="0.3">
      <c r="A422" s="31">
        <f t="shared" si="13"/>
        <v>1</v>
      </c>
      <c r="B422" s="31">
        <f>+SUM($A$5:A422)</f>
        <v>31</v>
      </c>
      <c r="C422" s="31">
        <f t="shared" si="14"/>
        <v>1</v>
      </c>
      <c r="D422" s="31" t="str">
        <f>IF(ISNA(IF($E$4=zonas!$N$2,VLOOKUP(1+SUM($C$5:C422),zonas!$O$2:$Q$420,2,FALSE),IF($E$4=zonas!$T$2,VLOOKUP(1+SUM($C$5:C422),zonas!$U$2:$W$420,2,FALSE),VLOOKUP(1+SUM($C$5:C422),zonas!$Z$2:$AB$420,2,FALSE))))=TRUE,"",IF($E$4=zonas!$N$2,VLOOKUP(1+SUM($C$5:C422),zonas!$O$2:$Q$420,2,FALSE),IF($E$4=zonas!$T$2,VLOOKUP(1+SUM($C$5:C422),zonas!$U$2:$W$420,2,FALSE),VLOOKUP(1+SUM($C$5:C422),zonas!$Z$2:$AB$420,2,FALSE))))</f>
        <v>Cáceres</v>
      </c>
      <c r="E422" s="34" t="str">
        <f>IF(ISNA(IF(D421=D420,"",IF($E$4=zonas!$N$2,VLOOKUP(1+SUM($C$5:C421),zonas!$O$2:$Q$420,2,FALSE),IF($E$4=zonas!$T$2,VLOOKUP(1+SUM($C$5:C421),zonas!$U$2:$W$420,2,FALSE),VLOOKUP(1+SUM($C$5:C421),zonas!$Z$2:$AB$420,2,FALSE)))))=TRUE,"",IF(D421=D420,"",IF($E$4=zonas!$N$2,VLOOKUP(1+SUM($C$5:C421),zonas!$O$2:$Q$420,2,FALSE),IF($E$4=zonas!$T$2,VLOOKUP(1+SUM($C$5:C421),zonas!$U$2:$W$420,2,FALSE),VLOOKUP(1+SUM($C$5:C421),zonas!$Z$2:$AB$420,2,FALSE)))))</f>
        <v/>
      </c>
      <c r="F422" t="str">
        <f>IF(ISNA(IF($E$4=zonas!$N$2,VLOOKUP(B420,zonas!$O417:$Q$420,3,FALSE),IF($E$4=zonas!$T$2,VLOOKUP(B420,zonas!$U417:$W$420,3,FALSE),VLOOKUP(B420,zonas!$Z417:$AB$420,3,FALSE))))=TRUE,"",IF($E$4=zonas!$N$2,VLOOKUP(B420,zonas!$O417:$Q$420,3,FALSE),IF($E$4=zonas!$T$2,VLOOKUP(B420,zonas!$U417:$W$420,3,FALSE),VLOOKUP(B420,zonas!$Z417:$AB$420,3,FALSE))))</f>
        <v>Zorita</v>
      </c>
    </row>
    <row r="423" spans="1:6" ht="15.6" x14ac:dyDescent="0.3">
      <c r="A423" s="31">
        <f t="shared" si="13"/>
        <v>0</v>
      </c>
      <c r="B423" s="31">
        <f>+SUM($A$5:A423)</f>
        <v>31</v>
      </c>
      <c r="C423" s="31">
        <f t="shared" si="14"/>
        <v>0</v>
      </c>
      <c r="D423" s="31" t="str">
        <f>IF(ISNA(IF($E$4=zonas!$N$2,VLOOKUP(1+SUM($C$5:C423),zonas!$O$2:$Q$420,2,FALSE),IF($E$4=zonas!$T$2,VLOOKUP(1+SUM($C$5:C423),zonas!$U$2:$W$420,2,FALSE),VLOOKUP(1+SUM($C$5:C423),zonas!$Z$2:$AB$420,2,FALSE))))=TRUE,"",IF($E$4=zonas!$N$2,VLOOKUP(1+SUM($C$5:C423),zonas!$O$2:$Q$420,2,FALSE),IF($E$4=zonas!$T$2,VLOOKUP(1+SUM($C$5:C423),zonas!$U$2:$W$420,2,FALSE),VLOOKUP(1+SUM($C$5:C423),zonas!$Z$2:$AB$420,2,FALSE))))</f>
        <v>Cáceres</v>
      </c>
      <c r="E423" s="34" t="str">
        <f>IF(ISNA(IF(D422=D421,"",IF($E$4=zonas!$N$2,VLOOKUP(1+SUM($C$5:C422),zonas!$O$2:$Q$420,2,FALSE),IF($E$4=zonas!$T$2,VLOOKUP(1+SUM($C$5:C422),zonas!$U$2:$W$420,2,FALSE),VLOOKUP(1+SUM($C$5:C422),zonas!$Z$2:$AB$420,2,FALSE)))))=TRUE,"",IF(D422=D421,"",IF($E$4=zonas!$N$2,VLOOKUP(1+SUM($C$5:C422),zonas!$O$2:$Q$420,2,FALSE),IF($E$4=zonas!$T$2,VLOOKUP(1+SUM($C$5:C422),zonas!$U$2:$W$420,2,FALSE),VLOOKUP(1+SUM($C$5:C422),zonas!$Z$2:$AB$420,2,FALSE)))))</f>
        <v>Cáceres</v>
      </c>
      <c r="F423" t="str">
        <f>IF(ISNA(IF($E$4=zonas!$N$2,VLOOKUP(B421,zonas!$O418:$Q$420,3,FALSE),IF($E$4=zonas!$T$2,VLOOKUP(B421,zonas!$U418:$W$420,3,FALSE),VLOOKUP(B421,zonas!$Z418:$AB$420,3,FALSE))))=TRUE,"",IF($E$4=zonas!$N$2,VLOOKUP(B421,zonas!$O418:$Q$420,3,FALSE),IF($E$4=zonas!$T$2,VLOOKUP(B421,zonas!$U418:$W$420,3,FALSE),VLOOKUP(B421,zonas!$Z418:$AB$420,3,FALSE))))</f>
        <v/>
      </c>
    </row>
    <row r="424" spans="1:6" ht="15.6" x14ac:dyDescent="0.3">
      <c r="A424" s="31">
        <f t="shared" si="13"/>
        <v>1</v>
      </c>
      <c r="B424" s="31">
        <f>+SUM($A$5:A424)</f>
        <v>32</v>
      </c>
      <c r="C424" s="31">
        <f t="shared" si="14"/>
        <v>1</v>
      </c>
      <c r="D424" s="31" t="str">
        <f>IF(ISNA(IF($E$4=zonas!$N$2,VLOOKUP(1+SUM($C$5:C424),zonas!$O$2:$Q$420,2,FALSE),IF($E$4=zonas!$T$2,VLOOKUP(1+SUM($C$5:C424),zonas!$U$2:$W$420,2,FALSE),VLOOKUP(1+SUM($C$5:C424),zonas!$Z$2:$AB$420,2,FALSE))))=TRUE,"",IF($E$4=zonas!$N$2,VLOOKUP(1+SUM($C$5:C424),zonas!$O$2:$Q$420,2,FALSE),IF($E$4=zonas!$T$2,VLOOKUP(1+SUM($C$5:C424),zonas!$U$2:$W$420,2,FALSE),VLOOKUP(1+SUM($C$5:C424),zonas!$Z$2:$AB$420,2,FALSE))))</f>
        <v/>
      </c>
      <c r="E424" s="34" t="str">
        <f>IF(ISNA(IF(D423=D422,"",IF($E$4=zonas!$N$2,VLOOKUP(1+SUM($C$5:C423),zonas!$O$2:$Q$420,2,FALSE),IF($E$4=zonas!$T$2,VLOOKUP(1+SUM($C$5:C423),zonas!$U$2:$W$420,2,FALSE),VLOOKUP(1+SUM($C$5:C423),zonas!$Z$2:$AB$420,2,FALSE)))))=TRUE,"",IF(D423=D422,"",IF($E$4=zonas!$N$2,VLOOKUP(1+SUM($C$5:C423),zonas!$O$2:$Q$420,2,FALSE),IF($E$4=zonas!$T$2,VLOOKUP(1+SUM($C$5:C423),zonas!$U$2:$W$420,2,FALSE),VLOOKUP(1+SUM($C$5:C423),zonas!$Z$2:$AB$420,2,FALSE)))))</f>
        <v/>
      </c>
      <c r="F424" t="str">
        <f>IF(ISNA(IF($E$4=zonas!$N$2,VLOOKUP(B422,zonas!$O419:$Q$420,3,FALSE),IF($E$4=zonas!$T$2,VLOOKUP(B422,zonas!$U419:$W$420,3,FALSE),VLOOKUP(B422,zonas!$Z419:$AB$420,3,FALSE))))=TRUE,"",IF($E$4=zonas!$N$2,VLOOKUP(B422,zonas!$O419:$Q$420,3,FALSE),IF($E$4=zonas!$T$2,VLOOKUP(B422,zonas!$U419:$W$420,3,FALSE),VLOOKUP(B422,zonas!$Z419:$AB$420,3,FALSE))))</f>
        <v>Cáceres</v>
      </c>
    </row>
    <row r="425" spans="1:6" x14ac:dyDescent="0.3">
      <c r="A425" s="31">
        <f t="shared" si="13"/>
        <v>0</v>
      </c>
      <c r="B425" s="31">
        <f>+SUM($A$5:A425)</f>
        <v>32</v>
      </c>
      <c r="C425" s="31">
        <f t="shared" si="14"/>
        <v>1</v>
      </c>
      <c r="D425" s="31" t="str">
        <f>IF(ISNA(IF($E$4=zonas!$N$2,VLOOKUP(1+SUM($C$5:C425),zonas!$O$2:$Q$420,2,FALSE),IF($E$4=zonas!$T$2,VLOOKUP(1+SUM($C$5:C425),zonas!$U$2:$W$420,2,FALSE),VLOOKUP(1+SUM($C$5:C425),zonas!$Z$2:$AB$420,2,FALSE))))=TRUE,"",IF($E$4=zonas!$N$2,VLOOKUP(1+SUM($C$5:C425),zonas!$O$2:$Q$420,2,FALSE),IF($E$4=zonas!$T$2,VLOOKUP(1+SUM($C$5:C425),zonas!$U$2:$W$420,2,FALSE),VLOOKUP(1+SUM($C$5:C425),zonas!$Z$2:$AB$420,2,FALSE))))</f>
        <v/>
      </c>
      <c r="E425" t="str">
        <f>IF(ISNA(IF(D424=D423,"",IF($E$4=zonas!$N$2,VLOOKUP(1+SUM($C$5:C424),zonas!$O$2:$Q$420,2,FALSE),IF($E$4=zonas!$T$2,VLOOKUP(1+SUM($C$5:C424),zonas!$U$2:$W$420,2,FALSE),VLOOKUP(1+SUM($C$5:C424),zonas!$Z$2:$AB$420,2,FALSE)))))=TRUE,"",IF(D424=D423,"",IF($E$4=zonas!$N$2,VLOOKUP(1+SUM($C$5:C424),zonas!$O$2:$Q$420,2,FALSE),IF($E$4=zonas!$T$2,VLOOKUP(1+SUM($C$5:C424),zonas!$U$2:$W$420,2,FALSE),VLOOKUP(1+SUM($C$5:C424),zonas!$Z$2:$AB$420,2,FALSE)))))</f>
        <v/>
      </c>
      <c r="F425" t="str">
        <f>IF(ISNA(IF($E$4=zonas!$N$2,VLOOKUP(B423,zonas!$O420:$Q$420,3,FALSE),IF($E$4=zonas!$T$2,VLOOKUP(B423,zonas!$U420:$W$420,3,FALSE),VLOOKUP(B423,zonas!$Z420:$AB$420,3,FALSE))))=TRUE,"",IF($E$4=zonas!$N$2,VLOOKUP(B423,zonas!$O420:$Q$420,3,FALSE),IF($E$4=zonas!$T$2,VLOOKUP(B423,zonas!$U420:$W$420,3,FALSE),VLOOKUP(B423,zonas!$Z420:$AB$420,3,FALSE))))</f>
        <v/>
      </c>
    </row>
    <row r="426" spans="1:6" x14ac:dyDescent="0.3">
      <c r="A426" s="31">
        <f t="shared" si="13"/>
        <v>0</v>
      </c>
      <c r="B426" s="31">
        <f>+SUM($A$5:A426)</f>
        <v>32</v>
      </c>
      <c r="C426" s="31">
        <f t="shared" si="14"/>
        <v>1</v>
      </c>
      <c r="D426" s="31" t="str">
        <f>IF(ISNA(IF($E$4=zonas!$N$2,VLOOKUP(1+SUM($C$5:C426),zonas!$O$2:$Q$420,2,FALSE),IF($E$4=zonas!$T$2,VLOOKUP(1+SUM($C$5:C426),zonas!$U$2:$W$420,2,FALSE),VLOOKUP(1+SUM($C$5:C426),zonas!$Z$2:$AB$420,2,FALSE))))=TRUE,"",IF($E$4=zonas!$N$2,VLOOKUP(1+SUM($C$5:C426),zonas!$O$2:$Q$420,2,FALSE),IF($E$4=zonas!$T$2,VLOOKUP(1+SUM($C$5:C426),zonas!$U$2:$W$420,2,FALSE),VLOOKUP(1+SUM($C$5:C426),zonas!$Z$2:$AB$420,2,FALSE))))</f>
        <v/>
      </c>
      <c r="E426" t="str">
        <f>IF(ISNA(IF(D425=D424,"",IF($E$4=zonas!$N$2,VLOOKUP(1+SUM($C$5:C425),zonas!$O$2:$Q$420,2,FALSE),IF($E$4=zonas!$T$2,VLOOKUP(1+SUM($C$5:C425),zonas!$U$2:$W$420,2,FALSE),VLOOKUP(1+SUM($C$5:C425),zonas!$Z$2:$AB$420,2,FALSE)))))=TRUE,"",IF(D425=D424,"",IF($E$4=zonas!$N$2,VLOOKUP(1+SUM($C$5:C425),zonas!$O$2:$Q$420,2,FALSE),IF($E$4=zonas!$T$2,VLOOKUP(1+SUM($C$5:C425),zonas!$U$2:$W$420,2,FALSE),VLOOKUP(1+SUM($C$5:C425),zonas!$Z$2:$AB$420,2,FALSE)))))</f>
        <v/>
      </c>
      <c r="F426" t="str">
        <f>IF(ISNA(IF($E$4=zonas!$N$2,VLOOKUP(B424,zonas!$O$420:$Q421,3,FALSE),IF($E$4=zonas!$T$2,VLOOKUP(B424,zonas!$U$420:$W421,3,FALSE),VLOOKUP(B424,zonas!$Z$420:$AB421,3,FALSE))))=TRUE,"",IF($E$4=zonas!$N$2,VLOOKUP(B424,zonas!$O$420:$Q421,3,FALSE),IF($E$4=zonas!$T$2,VLOOKUP(B424,zonas!$U$420:$W421,3,FALSE),VLOOKUP(B424,zonas!$Z$420:$AB421,3,FALSE))))</f>
        <v/>
      </c>
    </row>
    <row r="427" spans="1:6" x14ac:dyDescent="0.3">
      <c r="A427" s="31">
        <f t="shared" si="13"/>
        <v>0</v>
      </c>
      <c r="B427" s="31">
        <f>+SUM($A$5:A427)</f>
        <v>32</v>
      </c>
      <c r="C427" s="31">
        <f t="shared" si="14"/>
        <v>1</v>
      </c>
      <c r="D427" s="31" t="str">
        <f>IF(ISNA(IF($E$4=zonas!$N$2,VLOOKUP(1+SUM($C$5:C427),zonas!$O$2:$Q$420,2,FALSE),IF($E$4=zonas!$T$2,VLOOKUP(1+SUM($C$5:C427),zonas!$U$2:$W$420,2,FALSE),VLOOKUP(1+SUM($C$5:C427),zonas!$Z$2:$AB$420,2,FALSE))))=TRUE,"",IF($E$4=zonas!$N$2,VLOOKUP(1+SUM($C$5:C427),zonas!$O$2:$Q$420,2,FALSE),IF($E$4=zonas!$T$2,VLOOKUP(1+SUM($C$5:C427),zonas!$U$2:$W$420,2,FALSE),VLOOKUP(1+SUM($C$5:C427),zonas!$Z$2:$AB$420,2,FALSE))))</f>
        <v/>
      </c>
      <c r="E427" t="str">
        <f>IF(ISNA(IF(D426=D425,"",IF($E$4=zonas!$N$2,VLOOKUP(1+SUM($C$5:C426),zonas!$O$2:$Q$420,2,FALSE),IF($E$4=zonas!$T$2,VLOOKUP(1+SUM($C$5:C426),zonas!$U$2:$W$420,2,FALSE),VLOOKUP(1+SUM($C$5:C426),zonas!$Z$2:$AB$420,2,FALSE)))))=TRUE,"",IF(D426=D425,"",IF($E$4=zonas!$N$2,VLOOKUP(1+SUM($C$5:C426),zonas!$O$2:$Q$420,2,FALSE),IF($E$4=zonas!$T$2,VLOOKUP(1+SUM($C$5:C426),zonas!$U$2:$W$420,2,FALSE),VLOOKUP(1+SUM($C$5:C426),zonas!$Z$2:$AB$420,2,FALSE)))))</f>
        <v/>
      </c>
      <c r="F427" t="str">
        <f>IF(ISNA(IF($E$4=zonas!$N$2,VLOOKUP(B425,zonas!$O$420:$Q422,3,FALSE),IF($E$4=zonas!$T$2,VLOOKUP(B425,zonas!$U$420:$W422,3,FALSE),VLOOKUP(B425,zonas!$Z$420:$AB422,3,FALSE))))=TRUE,"",IF($E$4=zonas!$N$2,VLOOKUP(B425,zonas!$O$420:$Q422,3,FALSE),IF($E$4=zonas!$T$2,VLOOKUP(B425,zonas!$U$420:$W422,3,FALSE),VLOOKUP(B425,zonas!$Z$420:$AB422,3,FALSE))))</f>
        <v/>
      </c>
    </row>
    <row r="428" spans="1:6" x14ac:dyDescent="0.3">
      <c r="A428" s="31">
        <f t="shared" si="13"/>
        <v>0</v>
      </c>
      <c r="B428" s="31">
        <f>+SUM($A$5:A428)</f>
        <v>32</v>
      </c>
      <c r="C428" s="31">
        <f t="shared" si="14"/>
        <v>1</v>
      </c>
      <c r="D428" s="31" t="str">
        <f>IF(ISNA(IF($E$4=zonas!$N$2,VLOOKUP(1+SUM($C$5:C428),zonas!$O$2:$Q$420,2,FALSE),IF($E$4=zonas!$T$2,VLOOKUP(1+SUM($C$5:C428),zonas!$U$2:$W$420,2,FALSE),VLOOKUP(1+SUM($C$5:C428),zonas!$Z$2:$AB$420,2,FALSE))))=TRUE,"",IF($E$4=zonas!$N$2,VLOOKUP(1+SUM($C$5:C428),zonas!$O$2:$Q$420,2,FALSE),IF($E$4=zonas!$T$2,VLOOKUP(1+SUM($C$5:C428),zonas!$U$2:$W$420,2,FALSE),VLOOKUP(1+SUM($C$5:C428),zonas!$Z$2:$AB$420,2,FALSE))))</f>
        <v/>
      </c>
      <c r="E428" t="str">
        <f>IF(ISNA(IF(D427=D426,"",IF($E$4=zonas!$N$2,VLOOKUP(1+SUM($C$5:C427),zonas!$O$2:$Q$420,2,FALSE),IF($E$4=zonas!$T$2,VLOOKUP(1+SUM($C$5:C427),zonas!$U$2:$W$420,2,FALSE),VLOOKUP(1+SUM($C$5:C427),zonas!$Z$2:$AB$420,2,FALSE)))))=TRUE,"",IF(D427=D426,"",IF($E$4=zonas!$N$2,VLOOKUP(1+SUM($C$5:C427),zonas!$O$2:$Q$420,2,FALSE),IF($E$4=zonas!$T$2,VLOOKUP(1+SUM($C$5:C427),zonas!$U$2:$W$420,2,FALSE),VLOOKUP(1+SUM($C$5:C427),zonas!$Z$2:$AB$420,2,FALSE)))))</f>
        <v/>
      </c>
      <c r="F428" t="str">
        <f>IF(ISNA(IF($E$4=zonas!$N$2,VLOOKUP(B426,zonas!$O$420:$Q423,3,FALSE),IF($E$4=zonas!$T$2,VLOOKUP(B426,zonas!$U$420:$W423,3,FALSE),VLOOKUP(B426,zonas!$Z$420:$AB423,3,FALSE))))=TRUE,"",IF($E$4=zonas!$N$2,VLOOKUP(B426,zonas!$O$420:$Q423,3,FALSE),IF($E$4=zonas!$T$2,VLOOKUP(B426,zonas!$U$420:$W423,3,FALSE),VLOOKUP(B426,zonas!$Z$420:$AB423,3,FALSE))))</f>
        <v/>
      </c>
    </row>
    <row r="429" spans="1:6" x14ac:dyDescent="0.3">
      <c r="A429" s="31">
        <f t="shared" si="13"/>
        <v>0</v>
      </c>
      <c r="B429" s="31">
        <f>+SUM($A$5:A429)</f>
        <v>32</v>
      </c>
      <c r="C429" s="31">
        <f t="shared" si="14"/>
        <v>1</v>
      </c>
      <c r="D429" s="31" t="str">
        <f>IF(ISNA(IF($E$4=zonas!$N$2,VLOOKUP(1+SUM($C$5:C429),zonas!$O$2:$Q$420,2,FALSE),IF($E$4=zonas!$T$2,VLOOKUP(1+SUM($C$5:C429),zonas!$U$2:$W$420,2,FALSE),VLOOKUP(1+SUM($C$5:C429),zonas!$Z$2:$AB$420,2,FALSE))))=TRUE,"",IF($E$4=zonas!$N$2,VLOOKUP(1+SUM($C$5:C429),zonas!$O$2:$Q$420,2,FALSE),IF($E$4=zonas!$T$2,VLOOKUP(1+SUM($C$5:C429),zonas!$U$2:$W$420,2,FALSE),VLOOKUP(1+SUM($C$5:C429),zonas!$Z$2:$AB$420,2,FALSE))))</f>
        <v/>
      </c>
      <c r="E429" t="str">
        <f>IF(ISNA(IF(D428=D427,"",IF($E$4=zonas!$N$2,VLOOKUP(1+SUM($C$5:C428),zonas!$O$2:$Q$420,2,FALSE),IF($E$4=zonas!$T$2,VLOOKUP(1+SUM($C$5:C428),zonas!$U$2:$W$420,2,FALSE),VLOOKUP(1+SUM($C$5:C428),zonas!$Z$2:$AB$420,2,FALSE)))))=TRUE,"",IF(D428=D427,"",IF($E$4=zonas!$N$2,VLOOKUP(1+SUM($C$5:C428),zonas!$O$2:$Q$420,2,FALSE),IF($E$4=zonas!$T$2,VLOOKUP(1+SUM($C$5:C428),zonas!$U$2:$W$420,2,FALSE),VLOOKUP(1+SUM($C$5:C428),zonas!$Z$2:$AB$420,2,FALSE)))))</f>
        <v/>
      </c>
      <c r="F429" t="str">
        <f>IF(ISNA(IF($E$4=zonas!$N$2,VLOOKUP(B427,zonas!$O$420:$Q424,3,FALSE),IF($E$4=zonas!$T$2,VLOOKUP(B427,zonas!$U$420:$W424,3,FALSE),VLOOKUP(B427,zonas!$Z$420:$AB424,3,FALSE))))=TRUE,"",IF($E$4=zonas!$N$2,VLOOKUP(B427,zonas!$O$420:$Q424,3,FALSE),IF($E$4=zonas!$T$2,VLOOKUP(B427,zonas!$U$420:$W424,3,FALSE),VLOOKUP(B427,zonas!$Z$420:$AB424,3,FALSE))))</f>
        <v/>
      </c>
    </row>
    <row r="430" spans="1:6" x14ac:dyDescent="0.3">
      <c r="A430" s="31">
        <f t="shared" si="13"/>
        <v>0</v>
      </c>
      <c r="B430" s="31">
        <f>+SUM($A$5:A430)</f>
        <v>32</v>
      </c>
      <c r="C430" s="31">
        <f t="shared" si="14"/>
        <v>1</v>
      </c>
      <c r="D430" s="31" t="str">
        <f>IF(ISNA(IF($E$4=zonas!$N$2,VLOOKUP(1+SUM($C$5:C430),zonas!$O$2:$Q$420,2,FALSE),IF($E$4=zonas!$T$2,VLOOKUP(1+SUM($C$5:C430),zonas!$U$2:$W$420,2,FALSE),VLOOKUP(1+SUM($C$5:C430),zonas!$Z$2:$AB$420,2,FALSE))))=TRUE,"",IF($E$4=zonas!$N$2,VLOOKUP(1+SUM($C$5:C430),zonas!$O$2:$Q$420,2,FALSE),IF($E$4=zonas!$T$2,VLOOKUP(1+SUM($C$5:C430),zonas!$U$2:$W$420,2,FALSE),VLOOKUP(1+SUM($C$5:C430),zonas!$Z$2:$AB$420,2,FALSE))))</f>
        <v/>
      </c>
      <c r="E430" t="str">
        <f>IF(ISNA(IF(D429=D428,"",IF($E$4=zonas!$N$2,VLOOKUP(1+SUM($C$5:C429),zonas!$O$2:$Q$420,2,FALSE),IF($E$4=zonas!$T$2,VLOOKUP(1+SUM($C$5:C429),zonas!$U$2:$W$420,2,FALSE),VLOOKUP(1+SUM($C$5:C429),zonas!$Z$2:$AB$420,2,FALSE)))))=TRUE,"",IF(D429=D428,"",IF($E$4=zonas!$N$2,VLOOKUP(1+SUM($C$5:C429),zonas!$O$2:$Q$420,2,FALSE),IF($E$4=zonas!$T$2,VLOOKUP(1+SUM($C$5:C429),zonas!$U$2:$W$420,2,FALSE),VLOOKUP(1+SUM($C$5:C429),zonas!$Z$2:$AB$420,2,FALSE)))))</f>
        <v/>
      </c>
      <c r="F430" t="str">
        <f>IF(ISNA(IF($E$4=zonas!$N$2,VLOOKUP(B428,zonas!$O$420:$Q425,3,FALSE),IF($E$4=zonas!$T$2,VLOOKUP(B428,zonas!$U$420:$W425,3,FALSE),VLOOKUP(B428,zonas!$Z$420:$AB425,3,FALSE))))=TRUE,"",IF($E$4=zonas!$N$2,VLOOKUP(B428,zonas!$O$420:$Q425,3,FALSE),IF($E$4=zonas!$T$2,VLOOKUP(B428,zonas!$U$420:$W425,3,FALSE),VLOOKUP(B428,zonas!$Z$420:$AB425,3,FALSE))))</f>
        <v/>
      </c>
    </row>
    <row r="431" spans="1:6" x14ac:dyDescent="0.3">
      <c r="A431" s="31">
        <f t="shared" si="13"/>
        <v>0</v>
      </c>
      <c r="B431" s="31">
        <f>+SUM($A$5:A431)</f>
        <v>32</v>
      </c>
      <c r="C431" s="31">
        <f t="shared" si="14"/>
        <v>1</v>
      </c>
      <c r="D431" s="31" t="str">
        <f>IF(ISNA(IF($E$4=zonas!$N$2,VLOOKUP(1+SUM($C$5:C431),zonas!$O$2:$Q$420,2,FALSE),IF($E$4=zonas!$T$2,VLOOKUP(1+SUM($C$5:C431),zonas!$U$2:$W$420,2,FALSE),VLOOKUP(1+SUM($C$5:C431),zonas!$Z$2:$AB$420,2,FALSE))))=TRUE,"",IF($E$4=zonas!$N$2,VLOOKUP(1+SUM($C$5:C431),zonas!$O$2:$Q$420,2,FALSE),IF($E$4=zonas!$T$2,VLOOKUP(1+SUM($C$5:C431),zonas!$U$2:$W$420,2,FALSE),VLOOKUP(1+SUM($C$5:C431),zonas!$Z$2:$AB$420,2,FALSE))))</f>
        <v/>
      </c>
      <c r="E431" t="str">
        <f>IF(ISNA(IF(D430=D429,"",IF($E$4=zonas!$N$2,VLOOKUP(1+SUM($C$5:C430),zonas!$O$2:$Q$420,2,FALSE),IF($E$4=zonas!$T$2,VLOOKUP(1+SUM($C$5:C430),zonas!$U$2:$W$420,2,FALSE),VLOOKUP(1+SUM($C$5:C430),zonas!$Z$2:$AB$420,2,FALSE)))))=TRUE,"",IF(D430=D429,"",IF($E$4=zonas!$N$2,VLOOKUP(1+SUM($C$5:C430),zonas!$O$2:$Q$420,2,FALSE),IF($E$4=zonas!$T$2,VLOOKUP(1+SUM($C$5:C430),zonas!$U$2:$W$420,2,FALSE),VLOOKUP(1+SUM($C$5:C430),zonas!$Z$2:$AB$420,2,FALSE)))))</f>
        <v/>
      </c>
      <c r="F431" t="str">
        <f>IF(ISNA(IF($E$4=zonas!$N$2,VLOOKUP(B429,zonas!$O$420:$Q426,3,FALSE),IF($E$4=zonas!$T$2,VLOOKUP(B429,zonas!$U$420:$W426,3,FALSE),VLOOKUP(B429,zonas!$Z$420:$AB426,3,FALSE))))=TRUE,"",IF($E$4=zonas!$N$2,VLOOKUP(B429,zonas!$O$420:$Q426,3,FALSE),IF($E$4=zonas!$T$2,VLOOKUP(B429,zonas!$U$420:$W426,3,FALSE),VLOOKUP(B429,zonas!$Z$420:$AB426,3,FALSE))))</f>
        <v/>
      </c>
    </row>
    <row r="432" spans="1:6" x14ac:dyDescent="0.3">
      <c r="A432" s="31">
        <f t="shared" si="13"/>
        <v>0</v>
      </c>
      <c r="B432" s="31">
        <f>+SUM($A$5:A432)</f>
        <v>32</v>
      </c>
      <c r="C432" s="31">
        <f t="shared" si="14"/>
        <v>1</v>
      </c>
      <c r="D432" s="31" t="str">
        <f>IF(ISNA(IF($E$4=zonas!$N$2,VLOOKUP(1+SUM($C$5:C432),zonas!$O$2:$Q$420,2,FALSE),IF($E$4=zonas!$T$2,VLOOKUP(1+SUM($C$5:C432),zonas!$U$2:$W$420,2,FALSE),VLOOKUP(1+SUM($C$5:C432),zonas!$Z$2:$AB$420,2,FALSE))))=TRUE,"",IF($E$4=zonas!$N$2,VLOOKUP(1+SUM($C$5:C432),zonas!$O$2:$Q$420,2,FALSE),IF($E$4=zonas!$T$2,VLOOKUP(1+SUM($C$5:C432),zonas!$U$2:$W$420,2,FALSE),VLOOKUP(1+SUM($C$5:C432),zonas!$Z$2:$AB$420,2,FALSE))))</f>
        <v/>
      </c>
      <c r="E432" t="str">
        <f>IF(ISNA(IF(D431=D430,"",IF($E$4=zonas!$N$2,VLOOKUP(1+SUM($C$5:C431),zonas!$O$2:$Q$420,2,FALSE),IF($E$4=zonas!$T$2,VLOOKUP(1+SUM($C$5:C431),zonas!$U$2:$W$420,2,FALSE),VLOOKUP(1+SUM($C$5:C431),zonas!$Z$2:$AB$420,2,FALSE)))))=TRUE,"",IF(D431=D430,"",IF($E$4=zonas!$N$2,VLOOKUP(1+SUM($C$5:C431),zonas!$O$2:$Q$420,2,FALSE),IF($E$4=zonas!$T$2,VLOOKUP(1+SUM($C$5:C431),zonas!$U$2:$W$420,2,FALSE),VLOOKUP(1+SUM($C$5:C431),zonas!$Z$2:$AB$420,2,FALSE)))))</f>
        <v/>
      </c>
      <c r="F432" t="str">
        <f>IF(ISNA(IF($E$4=zonas!$N$2,VLOOKUP(B430,zonas!$O$420:$Q427,3,FALSE),IF($E$4=zonas!$T$2,VLOOKUP(B430,zonas!$U$420:$W427,3,FALSE),VLOOKUP(B430,zonas!$Z$420:$AB427,3,FALSE))))=TRUE,"",IF($E$4=zonas!$N$2,VLOOKUP(B430,zonas!$O$420:$Q427,3,FALSE),IF($E$4=zonas!$T$2,VLOOKUP(B430,zonas!$U$420:$W427,3,FALSE),VLOOKUP(B430,zonas!$Z$420:$AB427,3,FALSE))))</f>
        <v/>
      </c>
    </row>
    <row r="433" spans="1:6" x14ac:dyDescent="0.3">
      <c r="A433" s="31">
        <f>+IF(ISNA(IF(D433=D432,0,1))=TRUE,"",IF(D433=D432,0,1))</f>
        <v>0</v>
      </c>
      <c r="B433" s="31">
        <f>+SUM($A$5:A433)</f>
        <v>32</v>
      </c>
      <c r="C433" s="31">
        <f t="shared" si="14"/>
        <v>1</v>
      </c>
      <c r="D433" s="31" t="str">
        <f>IF(ISNA(IF($E$4=zonas!$N$2,VLOOKUP(1+SUM($C$5:C433),zonas!$O$2:$Q$420,2,FALSE),IF($E$4=zonas!$T$2,VLOOKUP(1+SUM($C$5:C433),zonas!$U$2:$W$420,2,FALSE),VLOOKUP(1+SUM($C$5:C433),zonas!$Z$2:$AB$420,2,FALSE))))=TRUE,"",IF($E$4=zonas!$N$2,VLOOKUP(1+SUM($C$5:C433),zonas!$O$2:$Q$420,2,FALSE),IF($E$4=zonas!$T$2,VLOOKUP(1+SUM($C$5:C433),zonas!$U$2:$W$420,2,FALSE),VLOOKUP(1+SUM($C$5:C433),zonas!$Z$2:$AB$420,2,FALSE))))</f>
        <v/>
      </c>
      <c r="E433" t="str">
        <f>IF(ISNA(IF(D432=D431,"",IF($E$4=zonas!$N$2,VLOOKUP(1+SUM($C$5:C432),zonas!$O$2:$Q$420,2,FALSE),IF($E$4=zonas!$T$2,VLOOKUP(1+SUM($C$5:C432),zonas!$U$2:$W$420,2,FALSE),VLOOKUP(1+SUM($C$5:C432),zonas!$Z$2:$AB$420,2,FALSE)))))=TRUE,"",IF(D432=D431,"",IF($E$4=zonas!$N$2,VLOOKUP(1+SUM($C$5:C432),zonas!$O$2:$Q$420,2,FALSE),IF($E$4=zonas!$T$2,VLOOKUP(1+SUM($C$5:C432),zonas!$U$2:$W$420,2,FALSE),VLOOKUP(1+SUM($C$5:C432),zonas!$Z$2:$AB$420,2,FALSE)))))</f>
        <v/>
      </c>
      <c r="F433" t="str">
        <f>IF(ISNA(IF($E$4=zonas!$N$2,VLOOKUP(B431,zonas!$O$420:$Q428,3,FALSE),IF($E$4=zonas!$T$2,VLOOKUP(B431,zonas!$U$420:$W428,3,FALSE),VLOOKUP(B431,zonas!$Z$420:$AB428,3,FALSE))))=TRUE,"",IF($E$4=zonas!$N$2,VLOOKUP(B431,zonas!$O$420:$Q428,3,FALSE),IF($E$4=zonas!$T$2,VLOOKUP(B431,zonas!$U$420:$W428,3,FALSE),VLOOKUP(B431,zonas!$Z$420:$AB428,3,FALSE))))</f>
        <v/>
      </c>
    </row>
    <row r="434" spans="1:6" x14ac:dyDescent="0.3">
      <c r="E434" t="str">
        <f>IF(ISNA(IF(D433=D432,"",IF($E$4=zonas!$N$2,VLOOKUP(1+SUM($C$5:C433),zonas!$O$2:$Q$420,2,FALSE),IF($E$4=zonas!$T$2,VLOOKUP(1+SUM($C$5:C433),zonas!$U$2:$W$420,2,FALSE),VLOOKUP(1+SUM($C$5:C433),zonas!$Z$2:$AB$420,2,FALSE)))))=TRUE,"",IF(D433=D432,"",IF($E$4=zonas!$N$2,VLOOKUP(1+SUM($C$5:C433),zonas!$O$2:$Q$420,2,FALSE),IF($E$4=zonas!$T$2,VLOOKUP(1+SUM($C$5:C433),zonas!$U$2:$W$420,2,FALSE),VLOOKUP(1+SUM($C$5:C433),zonas!$Z$2:$AB$420,2,FALSE)))))</f>
        <v/>
      </c>
      <c r="F434" t="str">
        <f>IF(ISNA(IF($E$4=zonas!$N$2,VLOOKUP(B432,zonas!$O$420:$Q429,3,FALSE),IF($E$4=zonas!$T$2,VLOOKUP(B432,zonas!$U$420:$W429,3,FALSE),VLOOKUP(B432,zonas!$Z$420:$AB429,3,FALSE))))=TRUE,"",IF($E$4=zonas!$N$2,VLOOKUP(B432,zonas!$O$420:$Q429,3,FALSE),IF($E$4=zonas!$T$2,VLOOKUP(B432,zonas!$U$420:$W429,3,FALSE),VLOOKUP(B432,zonas!$Z$420:$AB429,3,FALSE))))</f>
        <v/>
      </c>
    </row>
  </sheetData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8A4999E-2E71-4407-AD57-7E47628B6EA8}">
          <x14:formula1>
            <xm:f>zonas!$J$2:$J$4</xm:f>
          </x14:formula1>
          <xm:sqref>F2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78A4D-6DF0-47F4-83DA-2EF353934E7A}">
  <dimension ref="A1:AB422"/>
  <sheetViews>
    <sheetView topLeftCell="B1" workbookViewId="0">
      <selection activeCell="J3" sqref="J3"/>
    </sheetView>
  </sheetViews>
  <sheetFormatPr baseColWidth="10" defaultRowHeight="14.4" x14ac:dyDescent="0.3"/>
  <cols>
    <col min="1" max="1" width="50.44140625" style="26" bestFit="1" customWidth="1"/>
    <col min="2" max="2" width="21.44140625" style="26" bestFit="1" customWidth="1"/>
    <col min="3" max="3" width="28.5546875" style="26" bestFit="1" customWidth="1"/>
    <col min="4" max="4" width="6.33203125" style="26" bestFit="1" customWidth="1"/>
    <col min="5" max="5" width="7.88671875" style="26" bestFit="1" customWidth="1"/>
    <col min="6" max="6" width="33.77734375" style="26" bestFit="1" customWidth="1"/>
    <col min="7" max="7" width="8.44140625" style="26" bestFit="1" customWidth="1"/>
    <col min="8" max="8" width="8.6640625" style="26" bestFit="1" customWidth="1"/>
    <col min="9" max="9" width="6.21875" style="26" bestFit="1" customWidth="1"/>
    <col min="10" max="10" width="12" style="26" customWidth="1"/>
    <col min="11" max="11" width="13" style="26" bestFit="1" customWidth="1"/>
    <col min="12" max="12" width="6.77734375" style="26" bestFit="1" customWidth="1"/>
    <col min="13" max="13" width="6.21875" style="26" bestFit="1" customWidth="1"/>
    <col min="14" max="14" width="11.21875" style="26" bestFit="1" customWidth="1"/>
    <col min="15" max="15" width="12.6640625" style="26" bestFit="1" customWidth="1"/>
    <col min="16" max="16" width="9" style="26" bestFit="1" customWidth="1"/>
    <col min="17" max="17" width="8.77734375" style="26" bestFit="1" customWidth="1"/>
    <col min="18" max="18" width="9.21875" style="26" bestFit="1" customWidth="1"/>
    <col min="19" max="19" width="8.44140625" style="26" bestFit="1" customWidth="1"/>
    <col min="20" max="20" width="9" style="26" bestFit="1" customWidth="1"/>
    <col min="21" max="21" width="13.5546875" style="26" bestFit="1" customWidth="1"/>
    <col min="22" max="22" width="18.88671875" style="26" bestFit="1" customWidth="1"/>
    <col min="23" max="23" width="14.21875" style="26" bestFit="1" customWidth="1"/>
    <col min="24" max="24" width="19.88671875" style="26" bestFit="1" customWidth="1"/>
    <col min="25" max="25" width="21" style="26" bestFit="1" customWidth="1"/>
    <col min="26" max="26" width="16.5546875" style="26" bestFit="1" customWidth="1"/>
    <col min="27" max="27" width="7.88671875" style="26" customWidth="1"/>
    <col min="28" max="28" width="12.33203125" style="26" customWidth="1"/>
    <col min="29" max="29" width="7.33203125" style="26" bestFit="1" customWidth="1"/>
    <col min="30" max="30" width="7.77734375" style="26" bestFit="1" customWidth="1"/>
    <col min="31" max="31" width="9.6640625" style="26" bestFit="1" customWidth="1"/>
    <col min="32" max="32" width="12.33203125" style="26" bestFit="1" customWidth="1"/>
    <col min="33" max="33" width="9.77734375" style="26" bestFit="1" customWidth="1"/>
    <col min="34" max="34" width="14.44140625" style="26" bestFit="1" customWidth="1"/>
    <col min="35" max="35" width="19.21875" style="26" bestFit="1" customWidth="1"/>
    <col min="36" max="36" width="13.44140625" style="26" bestFit="1" customWidth="1"/>
    <col min="37" max="37" width="22.44140625" style="26" bestFit="1" customWidth="1"/>
    <col min="38" max="38" width="7.33203125" style="26" bestFit="1" customWidth="1"/>
    <col min="39" max="39" width="7.109375" style="26" bestFit="1" customWidth="1"/>
    <col min="40" max="40" width="7.6640625" style="26" bestFit="1" customWidth="1"/>
    <col min="41" max="41" width="20.33203125" style="26" bestFit="1" customWidth="1"/>
    <col min="42" max="42" width="9.77734375" style="26" bestFit="1" customWidth="1"/>
    <col min="43" max="44" width="7.6640625" style="26" bestFit="1" customWidth="1"/>
    <col min="45" max="45" width="15.5546875" style="26" bestFit="1" customWidth="1"/>
    <col min="46" max="46" width="12.5546875" style="26" bestFit="1" customWidth="1"/>
    <col min="47" max="47" width="23.44140625" style="26" bestFit="1" customWidth="1"/>
    <col min="48" max="48" width="8.33203125" style="26" bestFit="1" customWidth="1"/>
    <col min="49" max="49" width="10.5546875" style="26" bestFit="1" customWidth="1"/>
    <col min="50" max="50" width="9.6640625" style="26" bestFit="1" customWidth="1"/>
    <col min="51" max="51" width="10.33203125" style="26" bestFit="1" customWidth="1"/>
    <col min="52" max="52" width="17.77734375" style="26" bestFit="1" customWidth="1"/>
    <col min="53" max="53" width="14.44140625" style="26" bestFit="1" customWidth="1"/>
    <col min="54" max="54" width="5.88671875" style="26" bestFit="1" customWidth="1"/>
    <col min="55" max="55" width="6.44140625" style="26" bestFit="1" customWidth="1"/>
    <col min="56" max="56" width="17.33203125" style="26" bestFit="1" customWidth="1"/>
    <col min="57" max="57" width="17.6640625" style="26" bestFit="1" customWidth="1"/>
    <col min="58" max="58" width="14.6640625" style="26" bestFit="1" customWidth="1"/>
    <col min="59" max="59" width="13.44140625" style="26" bestFit="1" customWidth="1"/>
    <col min="60" max="60" width="12.88671875" style="26" bestFit="1" customWidth="1"/>
    <col min="61" max="61" width="17.21875" style="26" bestFit="1" customWidth="1"/>
    <col min="62" max="62" width="7.6640625" style="26" bestFit="1" customWidth="1"/>
    <col min="63" max="63" width="7.44140625" style="26" bestFit="1" customWidth="1"/>
    <col min="64" max="64" width="9.88671875" style="26" bestFit="1" customWidth="1"/>
    <col min="65" max="65" width="7.5546875" style="26" bestFit="1" customWidth="1"/>
    <col min="66" max="66" width="10.109375" style="26" bestFit="1" customWidth="1"/>
    <col min="67" max="67" width="13.33203125" style="26" bestFit="1" customWidth="1"/>
    <col min="68" max="68" width="8.77734375" style="26" bestFit="1" customWidth="1"/>
    <col min="69" max="69" width="20" style="26" bestFit="1" customWidth="1"/>
    <col min="70" max="70" width="14.109375" style="26" bestFit="1" customWidth="1"/>
    <col min="71" max="71" width="11.21875" style="26" bestFit="1" customWidth="1"/>
    <col min="72" max="72" width="19.109375" style="26" bestFit="1" customWidth="1"/>
    <col min="73" max="73" width="17.5546875" style="26" bestFit="1" customWidth="1"/>
    <col min="74" max="74" width="12.109375" style="26" bestFit="1" customWidth="1"/>
    <col min="75" max="75" width="9.6640625" style="26" bestFit="1" customWidth="1"/>
    <col min="76" max="76" width="9.33203125" style="26" bestFit="1" customWidth="1"/>
    <col min="77" max="77" width="6.5546875" style="26" bestFit="1" customWidth="1"/>
    <col min="78" max="78" width="7.5546875" style="26" bestFit="1" customWidth="1"/>
    <col min="79" max="80" width="9.77734375" style="26" bestFit="1" customWidth="1"/>
    <col min="81" max="81" width="11.21875" style="26" bestFit="1" customWidth="1"/>
    <col min="82" max="82" width="14.44140625" style="26" bestFit="1" customWidth="1"/>
    <col min="83" max="83" width="15" style="26" bestFit="1" customWidth="1"/>
    <col min="84" max="84" width="16.77734375" style="26" bestFit="1" customWidth="1"/>
    <col min="85" max="85" width="19" style="26" bestFit="1" customWidth="1"/>
    <col min="86" max="86" width="19.44140625" style="26" bestFit="1" customWidth="1"/>
    <col min="87" max="87" width="18.44140625" style="26" bestFit="1" customWidth="1"/>
    <col min="88" max="88" width="17.6640625" style="26" bestFit="1" customWidth="1"/>
    <col min="89" max="89" width="13.88671875" style="26" bestFit="1" customWidth="1"/>
    <col min="90" max="90" width="16.33203125" style="26" bestFit="1" customWidth="1"/>
    <col min="91" max="91" width="13.33203125" style="26" bestFit="1" customWidth="1"/>
    <col min="92" max="92" width="16.5546875" style="26" bestFit="1" customWidth="1"/>
    <col min="93" max="93" width="14.77734375" style="26" bestFit="1" customWidth="1"/>
    <col min="94" max="94" width="10.21875" style="26" bestFit="1" customWidth="1"/>
    <col min="95" max="95" width="14.33203125" style="26" bestFit="1" customWidth="1"/>
    <col min="96" max="96" width="14.77734375" style="26" bestFit="1" customWidth="1"/>
    <col min="97" max="97" width="11.109375" style="26" bestFit="1" customWidth="1"/>
    <col min="98" max="98" width="8.33203125" style="26" bestFit="1" customWidth="1"/>
    <col min="99" max="99" width="8" style="26" bestFit="1" customWidth="1"/>
    <col min="100" max="101" width="6.6640625" style="26" bestFit="1" customWidth="1"/>
    <col min="102" max="102" width="6.44140625" style="26" bestFit="1" customWidth="1"/>
    <col min="103" max="103" width="7" style="26" bestFit="1" customWidth="1"/>
    <col min="104" max="104" width="12.5546875" style="26" bestFit="1" customWidth="1"/>
    <col min="105" max="105" width="7.33203125" style="26" bestFit="1" customWidth="1"/>
    <col min="106" max="106" width="19.21875" style="26" bestFit="1" customWidth="1"/>
    <col min="107" max="107" width="18.109375" style="26" bestFit="1" customWidth="1"/>
    <col min="108" max="108" width="5.33203125" style="26" bestFit="1" customWidth="1"/>
    <col min="109" max="109" width="12.88671875" style="26" bestFit="1" customWidth="1"/>
    <col min="110" max="110" width="13.88671875" style="26" bestFit="1" customWidth="1"/>
    <col min="111" max="111" width="7.21875" style="26" bestFit="1" customWidth="1"/>
    <col min="112" max="112" width="14.5546875" style="26" bestFit="1" customWidth="1"/>
    <col min="113" max="113" width="11.33203125" style="26" bestFit="1" customWidth="1"/>
    <col min="114" max="114" width="8.6640625" style="26" bestFit="1" customWidth="1"/>
    <col min="115" max="115" width="13.33203125" style="26" bestFit="1" customWidth="1"/>
    <col min="116" max="117" width="10.33203125" style="26" bestFit="1" customWidth="1"/>
    <col min="118" max="118" width="4.77734375" style="26" bestFit="1" customWidth="1"/>
    <col min="119" max="119" width="10.21875" style="26" bestFit="1" customWidth="1"/>
    <col min="120" max="120" width="7.33203125" style="26" bestFit="1" customWidth="1"/>
    <col min="121" max="121" width="12.33203125" style="26" bestFit="1" customWidth="1"/>
    <col min="122" max="122" width="22" style="26" bestFit="1" customWidth="1"/>
    <col min="123" max="123" width="18.5546875" style="26" bestFit="1" customWidth="1"/>
    <col min="124" max="124" width="5" style="26" bestFit="1" customWidth="1"/>
    <col min="125" max="125" width="17.88671875" style="26" bestFit="1" customWidth="1"/>
    <col min="126" max="126" width="17.109375" style="26" bestFit="1" customWidth="1"/>
    <col min="127" max="127" width="23.88671875" style="26" bestFit="1" customWidth="1"/>
    <col min="128" max="128" width="15.5546875" style="26" bestFit="1" customWidth="1"/>
    <col min="129" max="129" width="14.109375" style="26" bestFit="1" customWidth="1"/>
    <col min="130" max="130" width="17.21875" style="26" bestFit="1" customWidth="1"/>
    <col min="131" max="131" width="14.6640625" style="26" bestFit="1" customWidth="1"/>
    <col min="132" max="132" width="7.6640625" style="26" bestFit="1" customWidth="1"/>
    <col min="133" max="133" width="10.5546875" style="26" bestFit="1" customWidth="1"/>
    <col min="134" max="134" width="7" style="26" bestFit="1" customWidth="1"/>
    <col min="135" max="135" width="12.33203125" style="26" bestFit="1" customWidth="1"/>
    <col min="136" max="136" width="14.21875" style="26" bestFit="1" customWidth="1"/>
    <col min="137" max="137" width="10" style="26" bestFit="1" customWidth="1"/>
    <col min="138" max="138" width="8.6640625" style="26" bestFit="1" customWidth="1"/>
    <col min="139" max="139" width="7.33203125" style="26" bestFit="1" customWidth="1"/>
    <col min="140" max="140" width="12.6640625" style="26" bestFit="1" customWidth="1"/>
    <col min="141" max="141" width="21" style="26" bestFit="1" customWidth="1"/>
    <col min="142" max="142" width="6.44140625" style="26" bestFit="1" customWidth="1"/>
    <col min="143" max="143" width="4.88671875" style="26" bestFit="1" customWidth="1"/>
    <col min="144" max="144" width="9.44140625" style="26" bestFit="1" customWidth="1"/>
    <col min="145" max="145" width="10.21875" style="26" bestFit="1" customWidth="1"/>
    <col min="146" max="146" width="21.5546875" style="26" bestFit="1" customWidth="1"/>
    <col min="147" max="147" width="10.109375" style="26" bestFit="1" customWidth="1"/>
    <col min="148" max="148" width="9" style="26" bestFit="1" customWidth="1"/>
    <col min="149" max="149" width="8.109375" style="26" bestFit="1" customWidth="1"/>
    <col min="150" max="150" width="12.77734375" style="26" bestFit="1" customWidth="1"/>
    <col min="151" max="151" width="15.109375" style="26" bestFit="1" customWidth="1"/>
    <col min="152" max="152" width="17" style="26" bestFit="1" customWidth="1"/>
    <col min="153" max="153" width="20.33203125" style="26" bestFit="1" customWidth="1"/>
    <col min="154" max="154" width="9" style="26" bestFit="1" customWidth="1"/>
    <col min="155" max="155" width="22" style="26" bestFit="1" customWidth="1"/>
    <col min="156" max="156" width="10.5546875" style="26" bestFit="1" customWidth="1"/>
    <col min="157" max="157" width="12.33203125" style="26" bestFit="1" customWidth="1"/>
    <col min="158" max="158" width="18.33203125" style="26" bestFit="1" customWidth="1"/>
    <col min="159" max="159" width="16.33203125" style="26" bestFit="1" customWidth="1"/>
    <col min="160" max="160" width="9.77734375" style="26" bestFit="1" customWidth="1"/>
    <col min="161" max="161" width="6.6640625" style="26" bestFit="1" customWidth="1"/>
    <col min="162" max="162" width="7.44140625" style="26" bestFit="1" customWidth="1"/>
    <col min="163" max="163" width="18.21875" style="26" bestFit="1" customWidth="1"/>
    <col min="164" max="164" width="16.6640625" style="26" bestFit="1" customWidth="1"/>
    <col min="165" max="165" width="16.21875" style="26" bestFit="1" customWidth="1"/>
    <col min="166" max="166" width="13.33203125" style="26" bestFit="1" customWidth="1"/>
    <col min="167" max="167" width="6.88671875" style="26" bestFit="1" customWidth="1"/>
    <col min="168" max="168" width="15.88671875" style="26" bestFit="1" customWidth="1"/>
    <col min="169" max="169" width="8.5546875" style="26" bestFit="1" customWidth="1"/>
    <col min="170" max="170" width="10" style="26" bestFit="1" customWidth="1"/>
    <col min="171" max="171" width="6.21875" style="26" bestFit="1" customWidth="1"/>
    <col min="172" max="172" width="7.77734375" style="26" bestFit="1" customWidth="1"/>
    <col min="173" max="173" width="11.88671875" style="26" bestFit="1" customWidth="1"/>
    <col min="174" max="174" width="8.33203125" style="26" bestFit="1" customWidth="1"/>
    <col min="175" max="175" width="14.33203125" style="26" bestFit="1" customWidth="1"/>
    <col min="176" max="176" width="17.77734375" style="26" bestFit="1" customWidth="1"/>
    <col min="177" max="177" width="5.6640625" style="26" bestFit="1" customWidth="1"/>
    <col min="178" max="178" width="19.6640625" style="26" bestFit="1" customWidth="1"/>
    <col min="179" max="179" width="5" style="26" bestFit="1" customWidth="1"/>
    <col min="180" max="180" width="7.6640625" style="26" bestFit="1" customWidth="1"/>
    <col min="181" max="181" width="8.6640625" style="26" bestFit="1" customWidth="1"/>
    <col min="182" max="182" width="5" style="26" bestFit="1" customWidth="1"/>
    <col min="183" max="183" width="7.109375" style="26" bestFit="1" customWidth="1"/>
    <col min="184" max="184" width="6.33203125" style="26" bestFit="1" customWidth="1"/>
    <col min="185" max="185" width="8.6640625" style="26" bestFit="1" customWidth="1"/>
    <col min="186" max="186" width="14.21875" style="26" bestFit="1" customWidth="1"/>
    <col min="187" max="187" width="17.33203125" style="26" bestFit="1" customWidth="1"/>
    <col min="188" max="188" width="11.109375" style="26" bestFit="1" customWidth="1"/>
    <col min="189" max="189" width="10.44140625" style="26" bestFit="1" customWidth="1"/>
    <col min="190" max="190" width="9.109375" style="26" bestFit="1" customWidth="1"/>
    <col min="191" max="192" width="8.21875" style="26" bestFit="1" customWidth="1"/>
    <col min="193" max="193" width="11.88671875" style="26" bestFit="1" customWidth="1"/>
    <col min="194" max="194" width="19.77734375" style="26" bestFit="1" customWidth="1"/>
    <col min="195" max="195" width="21" style="26" bestFit="1" customWidth="1"/>
    <col min="196" max="196" width="21.21875" style="26" bestFit="1" customWidth="1"/>
    <col min="197" max="197" width="9" style="26" bestFit="1" customWidth="1"/>
    <col min="198" max="198" width="10.21875" style="26" bestFit="1" customWidth="1"/>
    <col min="199" max="199" width="16.5546875" style="26" bestFit="1" customWidth="1"/>
    <col min="200" max="200" width="8.33203125" style="26" bestFit="1" customWidth="1"/>
    <col min="201" max="201" width="18.44140625" style="26" bestFit="1" customWidth="1"/>
    <col min="202" max="202" width="8.77734375" style="26" bestFit="1" customWidth="1"/>
    <col min="203" max="203" width="9.5546875" style="26" bestFit="1" customWidth="1"/>
    <col min="204" max="204" width="7" style="26" bestFit="1" customWidth="1"/>
    <col min="205" max="205" width="12.77734375" style="26" bestFit="1" customWidth="1"/>
    <col min="206" max="206" width="8.6640625" style="26" bestFit="1" customWidth="1"/>
    <col min="207" max="207" width="8" style="26" bestFit="1" customWidth="1"/>
    <col min="208" max="208" width="7.44140625" style="26" bestFit="1" customWidth="1"/>
    <col min="209" max="209" width="9.44140625" style="26" bestFit="1" customWidth="1"/>
    <col min="210" max="210" width="20.44140625" style="26" bestFit="1" customWidth="1"/>
    <col min="211" max="211" width="10.6640625" style="26" bestFit="1" customWidth="1"/>
    <col min="212" max="212" width="7.77734375" style="26" bestFit="1" customWidth="1"/>
    <col min="213" max="213" width="11.5546875" style="26"/>
    <col min="214" max="214" width="14.109375" style="26" bestFit="1" customWidth="1"/>
    <col min="215" max="215" width="11.44140625" style="26" bestFit="1" customWidth="1"/>
    <col min="216" max="216" width="22.6640625" style="26" bestFit="1" customWidth="1"/>
    <col min="217" max="217" width="7.77734375" style="26" bestFit="1" customWidth="1"/>
    <col min="218" max="218" width="8.5546875" style="26" bestFit="1" customWidth="1"/>
    <col min="219" max="219" width="7.88671875" style="26" bestFit="1" customWidth="1"/>
    <col min="220" max="220" width="10.88671875" style="26" bestFit="1" customWidth="1"/>
    <col min="221" max="221" width="19.44140625" style="26" bestFit="1" customWidth="1"/>
    <col min="222" max="222" width="12" style="26" bestFit="1" customWidth="1"/>
    <col min="223" max="223" width="20.109375" style="26" bestFit="1" customWidth="1"/>
    <col min="224" max="224" width="16.33203125" style="26" bestFit="1" customWidth="1"/>
    <col min="225" max="225" width="16.44140625" style="26" bestFit="1" customWidth="1"/>
    <col min="226" max="226" width="17.5546875" style="26" bestFit="1" customWidth="1"/>
    <col min="227" max="227" width="10.44140625" style="26" bestFit="1" customWidth="1"/>
    <col min="228" max="228" width="7.6640625" style="26" bestFit="1" customWidth="1"/>
    <col min="229" max="229" width="10.5546875" style="26" bestFit="1" customWidth="1"/>
    <col min="230" max="230" width="17.33203125" style="26" bestFit="1" customWidth="1"/>
    <col min="231" max="231" width="14.21875" style="26" bestFit="1" customWidth="1"/>
    <col min="232" max="232" width="16.109375" style="26" bestFit="1" customWidth="1"/>
    <col min="233" max="233" width="8.109375" style="26" bestFit="1" customWidth="1"/>
    <col min="234" max="234" width="17.77734375" style="26" bestFit="1" customWidth="1"/>
    <col min="235" max="235" width="14.5546875" style="26" bestFit="1" customWidth="1"/>
    <col min="236" max="236" width="8.109375" style="26" bestFit="1" customWidth="1"/>
    <col min="237" max="238" width="9.109375" style="26" bestFit="1" customWidth="1"/>
    <col min="239" max="239" width="16.6640625" style="26" bestFit="1" customWidth="1"/>
    <col min="240" max="240" width="15.109375" style="26" bestFit="1" customWidth="1"/>
    <col min="241" max="241" width="10.44140625" style="26" bestFit="1" customWidth="1"/>
    <col min="242" max="242" width="17.77734375" style="26" bestFit="1" customWidth="1"/>
    <col min="243" max="243" width="21" style="26" bestFit="1" customWidth="1"/>
    <col min="244" max="244" width="18.5546875" style="26" bestFit="1" customWidth="1"/>
    <col min="245" max="245" width="16.21875" style="26" bestFit="1" customWidth="1"/>
    <col min="246" max="246" width="8.6640625" style="26" bestFit="1" customWidth="1"/>
    <col min="247" max="247" width="9.5546875" style="26" bestFit="1" customWidth="1"/>
    <col min="248" max="248" width="12.109375" style="26" bestFit="1" customWidth="1"/>
    <col min="249" max="249" width="14.6640625" style="26" bestFit="1" customWidth="1"/>
    <col min="250" max="250" width="6.88671875" style="26" bestFit="1" customWidth="1"/>
    <col min="251" max="251" width="8.77734375" style="26" bestFit="1" customWidth="1"/>
    <col min="252" max="252" width="10.77734375" style="26" bestFit="1" customWidth="1"/>
    <col min="253" max="253" width="7.109375" style="26" bestFit="1" customWidth="1"/>
    <col min="254" max="254" width="10" style="26" bestFit="1" customWidth="1"/>
    <col min="255" max="255" width="16.44140625" style="26" bestFit="1" customWidth="1"/>
    <col min="256" max="256" width="16.109375" style="26" bestFit="1" customWidth="1"/>
    <col min="257" max="257" width="18.21875" style="26" bestFit="1" customWidth="1"/>
    <col min="258" max="258" width="16.44140625" style="26" bestFit="1" customWidth="1"/>
    <col min="259" max="259" width="16.6640625" style="26" bestFit="1" customWidth="1"/>
    <col min="260" max="260" width="21.21875" style="26" bestFit="1" customWidth="1"/>
    <col min="261" max="261" width="17.21875" style="26" bestFit="1" customWidth="1"/>
    <col min="262" max="262" width="14.21875" style="26" bestFit="1" customWidth="1"/>
    <col min="263" max="263" width="25.6640625" style="26" bestFit="1" customWidth="1"/>
    <col min="264" max="264" width="23.88671875" style="26" bestFit="1" customWidth="1"/>
    <col min="265" max="265" width="18.6640625" style="26" bestFit="1" customWidth="1"/>
    <col min="266" max="266" width="19.5546875" style="26" bestFit="1" customWidth="1"/>
    <col min="267" max="267" width="7.88671875" style="26" bestFit="1" customWidth="1"/>
    <col min="268" max="268" width="5.6640625" style="26" bestFit="1" customWidth="1"/>
    <col min="269" max="269" width="5.21875" style="26" bestFit="1" customWidth="1"/>
    <col min="270" max="270" width="17.109375" style="26" bestFit="1" customWidth="1"/>
    <col min="271" max="271" width="15.33203125" style="26" bestFit="1" customWidth="1"/>
    <col min="272" max="272" width="8.21875" style="26" bestFit="1" customWidth="1"/>
    <col min="273" max="273" width="5.33203125" style="26" bestFit="1" customWidth="1"/>
    <col min="274" max="274" width="16.33203125" style="26" bestFit="1" customWidth="1"/>
    <col min="275" max="276" width="18.21875" style="26" bestFit="1" customWidth="1"/>
    <col min="277" max="277" width="12.109375" style="26" bestFit="1" customWidth="1"/>
    <col min="278" max="278" width="18.5546875" style="26" bestFit="1" customWidth="1"/>
    <col min="279" max="279" width="12" style="26" bestFit="1" customWidth="1"/>
    <col min="280" max="280" width="8.109375" style="26" bestFit="1" customWidth="1"/>
    <col min="281" max="281" width="7.109375" style="26" bestFit="1" customWidth="1"/>
    <col min="282" max="282" width="7.88671875" style="26" bestFit="1" customWidth="1"/>
    <col min="283" max="283" width="9.109375" style="26" bestFit="1" customWidth="1"/>
    <col min="284" max="284" width="21.21875" style="26" bestFit="1" customWidth="1"/>
    <col min="285" max="285" width="20.33203125" style="26" bestFit="1" customWidth="1"/>
    <col min="286" max="286" width="19.6640625" style="26" bestFit="1" customWidth="1"/>
    <col min="287" max="287" width="18.6640625" style="26" bestFit="1" customWidth="1"/>
    <col min="288" max="288" width="22.109375" style="26" bestFit="1" customWidth="1"/>
    <col min="289" max="289" width="13" style="26" bestFit="1" customWidth="1"/>
    <col min="290" max="290" width="12" style="26" bestFit="1" customWidth="1"/>
    <col min="291" max="291" width="9.5546875" style="26" bestFit="1" customWidth="1"/>
    <col min="292" max="292" width="19.6640625" style="26" bestFit="1" customWidth="1"/>
    <col min="293" max="293" width="20.77734375" style="26" bestFit="1" customWidth="1"/>
    <col min="294" max="294" width="11.33203125" style="26" bestFit="1" customWidth="1"/>
    <col min="295" max="295" width="22" style="26" bestFit="1" customWidth="1"/>
    <col min="296" max="296" width="19.44140625" style="26" bestFit="1" customWidth="1"/>
    <col min="297" max="297" width="17.88671875" style="26" bestFit="1" customWidth="1"/>
    <col min="298" max="298" width="16.109375" style="26" bestFit="1" customWidth="1"/>
    <col min="299" max="299" width="16.44140625" style="26" bestFit="1" customWidth="1"/>
    <col min="300" max="300" width="22.5546875" style="26" bestFit="1" customWidth="1"/>
    <col min="301" max="301" width="9.44140625" style="26" bestFit="1" customWidth="1"/>
    <col min="302" max="302" width="13.88671875" style="26" bestFit="1" customWidth="1"/>
    <col min="303" max="303" width="13.6640625" style="26" bestFit="1" customWidth="1"/>
    <col min="304" max="304" width="8.77734375" style="26" bestFit="1" customWidth="1"/>
    <col min="305" max="305" width="8.109375" style="26" bestFit="1" customWidth="1"/>
    <col min="306" max="306" width="15.33203125" style="26" bestFit="1" customWidth="1"/>
    <col min="307" max="307" width="6.6640625" style="26" bestFit="1" customWidth="1"/>
    <col min="308" max="308" width="17.88671875" style="26" bestFit="1" customWidth="1"/>
    <col min="309" max="309" width="10.21875" style="26" bestFit="1" customWidth="1"/>
    <col min="310" max="310" width="7.5546875" style="26" bestFit="1" customWidth="1"/>
    <col min="311" max="311" width="14" style="26" bestFit="1" customWidth="1"/>
    <col min="312" max="312" width="19.5546875" style="26" bestFit="1" customWidth="1"/>
    <col min="313" max="313" width="9" style="26" bestFit="1" customWidth="1"/>
    <col min="314" max="314" width="5.88671875" style="26" bestFit="1" customWidth="1"/>
    <col min="315" max="315" width="9.109375" style="26" bestFit="1" customWidth="1"/>
    <col min="316" max="316" width="14.44140625" style="26" bestFit="1" customWidth="1"/>
    <col min="317" max="317" width="5.77734375" style="26" bestFit="1" customWidth="1"/>
    <col min="318" max="318" width="4.6640625" style="26" bestFit="1" customWidth="1"/>
    <col min="319" max="319" width="10.5546875" style="26" bestFit="1" customWidth="1"/>
    <col min="320" max="320" width="9.21875" style="26" bestFit="1" customWidth="1"/>
    <col min="321" max="321" width="18.21875" style="26" bestFit="1" customWidth="1"/>
    <col min="322" max="322" width="22.109375" style="26" bestFit="1" customWidth="1"/>
    <col min="323" max="323" width="18.6640625" style="26" bestFit="1" customWidth="1"/>
    <col min="324" max="324" width="21.21875" style="26" bestFit="1" customWidth="1"/>
    <col min="325" max="325" width="18.6640625" style="26" bestFit="1" customWidth="1"/>
    <col min="326" max="326" width="15.44140625" style="26" bestFit="1" customWidth="1"/>
    <col min="327" max="327" width="11.5546875" style="26"/>
    <col min="328" max="328" width="10.88671875" style="26" bestFit="1" customWidth="1"/>
    <col min="329" max="329" width="10.109375" style="26" bestFit="1" customWidth="1"/>
    <col min="330" max="331" width="11.21875" style="26" bestFit="1" customWidth="1"/>
    <col min="332" max="332" width="10" style="26" bestFit="1" customWidth="1"/>
    <col min="333" max="333" width="13.44140625" style="26" bestFit="1" customWidth="1"/>
    <col min="334" max="334" width="8.21875" style="26" bestFit="1" customWidth="1"/>
    <col min="335" max="335" width="9.6640625" style="26" bestFit="1" customWidth="1"/>
    <col min="336" max="337" width="6.77734375" style="26" bestFit="1" customWidth="1"/>
    <col min="338" max="338" width="10.33203125" style="26" bestFit="1" customWidth="1"/>
    <col min="339" max="339" width="14.21875" style="26" bestFit="1" customWidth="1"/>
    <col min="340" max="340" width="17.33203125" style="26" bestFit="1" customWidth="1"/>
    <col min="341" max="341" width="12.109375" style="26" bestFit="1" customWidth="1"/>
    <col min="342" max="342" width="11.6640625" style="26" bestFit="1" customWidth="1"/>
    <col min="343" max="343" width="13.44140625" style="26" bestFit="1" customWidth="1"/>
    <col min="344" max="344" width="17.6640625" style="26" bestFit="1" customWidth="1"/>
    <col min="345" max="345" width="12.44140625" style="26" bestFit="1" customWidth="1"/>
    <col min="346" max="346" width="11.44140625" style="26" bestFit="1" customWidth="1"/>
    <col min="347" max="347" width="10.6640625" style="26" bestFit="1" customWidth="1"/>
    <col min="348" max="348" width="19.21875" style="26" bestFit="1" customWidth="1"/>
    <col min="349" max="349" width="19.109375" style="26" bestFit="1" customWidth="1"/>
    <col min="350" max="350" width="20.44140625" style="26" bestFit="1" customWidth="1"/>
    <col min="351" max="351" width="18.6640625" style="26" bestFit="1" customWidth="1"/>
    <col min="352" max="352" width="15.77734375" style="26" bestFit="1" customWidth="1"/>
    <col min="353" max="353" width="18" style="26" bestFit="1" customWidth="1"/>
    <col min="354" max="354" width="16.77734375" style="26" bestFit="1" customWidth="1"/>
    <col min="355" max="355" width="19.77734375" style="26" bestFit="1" customWidth="1"/>
    <col min="356" max="356" width="17.33203125" style="26" bestFit="1" customWidth="1"/>
    <col min="357" max="357" width="18.33203125" style="26" bestFit="1" customWidth="1"/>
    <col min="358" max="358" width="17.6640625" style="26" bestFit="1" customWidth="1"/>
    <col min="359" max="360" width="17.5546875" style="26" bestFit="1" customWidth="1"/>
    <col min="361" max="361" width="9.77734375" style="26" bestFit="1" customWidth="1"/>
    <col min="362" max="362" width="16.44140625" style="26" bestFit="1" customWidth="1"/>
    <col min="363" max="363" width="14" style="26" bestFit="1" customWidth="1"/>
    <col min="364" max="364" width="11.109375" style="26" bestFit="1" customWidth="1"/>
    <col min="365" max="365" width="21.21875" style="26" bestFit="1" customWidth="1"/>
    <col min="366" max="366" width="19" style="26" bestFit="1" customWidth="1"/>
    <col min="367" max="367" width="11.109375" style="26" bestFit="1" customWidth="1"/>
    <col min="368" max="368" width="18.33203125" style="26" bestFit="1" customWidth="1"/>
    <col min="369" max="369" width="10.21875" style="26" bestFit="1" customWidth="1"/>
    <col min="370" max="370" width="8.109375" style="26" bestFit="1" customWidth="1"/>
    <col min="371" max="371" width="20.5546875" style="26" bestFit="1" customWidth="1"/>
    <col min="372" max="372" width="19.5546875" style="26" bestFit="1" customWidth="1"/>
    <col min="373" max="373" width="18.6640625" style="26" bestFit="1" customWidth="1"/>
    <col min="374" max="374" width="18.88671875" style="26" bestFit="1" customWidth="1"/>
    <col min="375" max="375" width="16.109375" style="26" bestFit="1" customWidth="1"/>
    <col min="376" max="376" width="12.44140625" style="26" bestFit="1" customWidth="1"/>
    <col min="377" max="377" width="15.5546875" style="26" bestFit="1" customWidth="1"/>
    <col min="378" max="378" width="11.77734375" style="26" bestFit="1" customWidth="1"/>
    <col min="379" max="379" width="19.21875" style="26" bestFit="1" customWidth="1"/>
    <col min="380" max="380" width="18.44140625" style="26" bestFit="1" customWidth="1"/>
    <col min="381" max="381" width="5.33203125" style="26" bestFit="1" customWidth="1"/>
    <col min="382" max="382" width="7.5546875" style="26" bestFit="1" customWidth="1"/>
    <col min="383" max="383" width="18.88671875" style="26" bestFit="1" customWidth="1"/>
    <col min="384" max="384" width="9.109375" style="26" bestFit="1" customWidth="1"/>
    <col min="385" max="385" width="17" style="26" bestFit="1" customWidth="1"/>
    <col min="386" max="386" width="19.109375" style="26" bestFit="1" customWidth="1"/>
    <col min="387" max="387" width="13.33203125" style="26" bestFit="1" customWidth="1"/>
    <col min="388" max="388" width="11.6640625" style="26" bestFit="1" customWidth="1"/>
    <col min="389" max="389" width="5.88671875" style="26" bestFit="1" customWidth="1"/>
    <col min="390" max="390" width="10.5546875" style="26" bestFit="1" customWidth="1"/>
    <col min="391" max="391" width="11.88671875" style="26" bestFit="1" customWidth="1"/>
    <col min="392" max="16384" width="11.5546875" style="26"/>
  </cols>
  <sheetData>
    <row r="1" spans="1:28" x14ac:dyDescent="0.3">
      <c r="A1" s="26" t="s">
        <v>788</v>
      </c>
      <c r="C1" s="26" t="s">
        <v>791</v>
      </c>
      <c r="F1" s="26" t="s">
        <v>789</v>
      </c>
      <c r="J1" s="26" t="s">
        <v>787</v>
      </c>
      <c r="N1" s="29" t="s">
        <v>787</v>
      </c>
      <c r="O1" s="29" t="s">
        <v>777</v>
      </c>
      <c r="P1" s="29" t="s">
        <v>848</v>
      </c>
      <c r="Q1" s="29" t="s">
        <v>388</v>
      </c>
      <c r="T1" s="29" t="s">
        <v>787</v>
      </c>
      <c r="U1" s="29" t="s">
        <v>777</v>
      </c>
      <c r="V1" s="29" t="s">
        <v>848</v>
      </c>
      <c r="W1" s="29" t="s">
        <v>388</v>
      </c>
      <c r="Y1" s="29" t="s">
        <v>787</v>
      </c>
      <c r="Z1" s="29" t="s">
        <v>777</v>
      </c>
      <c r="AA1" s="29" t="s">
        <v>848</v>
      </c>
      <c r="AB1" s="29" t="s">
        <v>388</v>
      </c>
    </row>
    <row r="2" spans="1:28" x14ac:dyDescent="0.3">
      <c r="A2" s="26" t="s">
        <v>792</v>
      </c>
      <c r="C2" s="26" t="s">
        <v>792</v>
      </c>
      <c r="F2" s="26" t="s">
        <v>792</v>
      </c>
      <c r="J2" s="26" t="s">
        <v>793</v>
      </c>
      <c r="N2" s="26" t="s">
        <v>793</v>
      </c>
      <c r="O2" s="29">
        <v>1</v>
      </c>
      <c r="P2" s="29" t="s">
        <v>799</v>
      </c>
      <c r="Q2" s="26" t="s">
        <v>392</v>
      </c>
      <c r="T2" s="26" t="s">
        <v>795</v>
      </c>
      <c r="U2" s="26">
        <v>1</v>
      </c>
      <c r="V2" s="29" t="s">
        <v>403</v>
      </c>
      <c r="W2" s="26" t="s">
        <v>393</v>
      </c>
      <c r="Y2" s="26" t="s">
        <v>796</v>
      </c>
      <c r="Z2" s="26">
        <v>1</v>
      </c>
      <c r="AA2" s="30" t="s">
        <v>794</v>
      </c>
      <c r="AB2" s="26" t="s">
        <v>397</v>
      </c>
    </row>
    <row r="3" spans="1:28" x14ac:dyDescent="0.3">
      <c r="A3" s="27" t="s">
        <v>403</v>
      </c>
      <c r="C3" s="27" t="s">
        <v>403</v>
      </c>
      <c r="F3" s="27" t="s">
        <v>794</v>
      </c>
      <c r="J3" s="26" t="s">
        <v>795</v>
      </c>
      <c r="N3" s="26" t="s">
        <v>793</v>
      </c>
      <c r="O3" s="29">
        <v>1</v>
      </c>
      <c r="P3" s="29" t="s">
        <v>799</v>
      </c>
      <c r="Q3" s="26" t="s">
        <v>397</v>
      </c>
      <c r="T3" s="26" t="s">
        <v>795</v>
      </c>
      <c r="U3" s="26">
        <v>1</v>
      </c>
      <c r="V3" s="29" t="s">
        <v>403</v>
      </c>
      <c r="W3" s="26" t="s">
        <v>394</v>
      </c>
      <c r="Y3" s="26" t="s">
        <v>796</v>
      </c>
      <c r="Z3" s="26">
        <v>1</v>
      </c>
      <c r="AA3" s="30" t="s">
        <v>794</v>
      </c>
      <c r="AB3" s="26" t="s">
        <v>400</v>
      </c>
    </row>
    <row r="4" spans="1:28" x14ac:dyDescent="0.3">
      <c r="A4" s="28" t="s">
        <v>403</v>
      </c>
      <c r="C4" s="28" t="s">
        <v>393</v>
      </c>
      <c r="F4" s="28" t="s">
        <v>397</v>
      </c>
      <c r="J4" s="26" t="s">
        <v>796</v>
      </c>
      <c r="N4" s="26" t="s">
        <v>793</v>
      </c>
      <c r="O4" s="29">
        <v>1</v>
      </c>
      <c r="P4" s="29" t="s">
        <v>799</v>
      </c>
      <c r="Q4" s="26" t="s">
        <v>400</v>
      </c>
      <c r="T4" s="26" t="s">
        <v>795</v>
      </c>
      <c r="U4" s="26">
        <v>1</v>
      </c>
      <c r="V4" s="29" t="s">
        <v>403</v>
      </c>
      <c r="W4" s="26" t="s">
        <v>395</v>
      </c>
      <c r="Y4" s="26" t="s">
        <v>796</v>
      </c>
      <c r="Z4" s="26">
        <v>1</v>
      </c>
      <c r="AA4" s="30" t="s">
        <v>794</v>
      </c>
      <c r="AB4" s="26" t="s">
        <v>413</v>
      </c>
    </row>
    <row r="5" spans="1:28" x14ac:dyDescent="0.3">
      <c r="A5" s="27" t="s">
        <v>590</v>
      </c>
      <c r="C5" s="28" t="s">
        <v>394</v>
      </c>
      <c r="F5" s="28" t="s">
        <v>400</v>
      </c>
      <c r="N5" s="26" t="s">
        <v>793</v>
      </c>
      <c r="O5" s="29">
        <v>1</v>
      </c>
      <c r="P5" s="29" t="s">
        <v>799</v>
      </c>
      <c r="Q5" s="26" t="s">
        <v>413</v>
      </c>
      <c r="T5" s="26" t="s">
        <v>795</v>
      </c>
      <c r="U5" s="26">
        <v>1</v>
      </c>
      <c r="V5" s="29" t="s">
        <v>403</v>
      </c>
      <c r="W5" s="26" t="s">
        <v>398</v>
      </c>
      <c r="Y5" s="26" t="s">
        <v>796</v>
      </c>
      <c r="Z5" s="26">
        <v>1</v>
      </c>
      <c r="AA5" s="30" t="s">
        <v>794</v>
      </c>
      <c r="AB5" s="26" t="s">
        <v>419</v>
      </c>
    </row>
    <row r="6" spans="1:28" x14ac:dyDescent="0.3">
      <c r="A6" s="28" t="s">
        <v>590</v>
      </c>
      <c r="C6" s="28" t="s">
        <v>395</v>
      </c>
      <c r="F6" s="28" t="s">
        <v>413</v>
      </c>
      <c r="N6" s="26" t="s">
        <v>793</v>
      </c>
      <c r="O6" s="29">
        <v>1</v>
      </c>
      <c r="P6" s="29" t="s">
        <v>799</v>
      </c>
      <c r="Q6" s="26" t="s">
        <v>420</v>
      </c>
      <c r="T6" s="26" t="s">
        <v>795</v>
      </c>
      <c r="U6" s="26">
        <v>1</v>
      </c>
      <c r="V6" s="29" t="s">
        <v>403</v>
      </c>
      <c r="W6" s="26" t="s">
        <v>403</v>
      </c>
      <c r="Y6" s="26" t="s">
        <v>796</v>
      </c>
      <c r="Z6" s="26">
        <v>1</v>
      </c>
      <c r="AA6" s="30" t="s">
        <v>794</v>
      </c>
      <c r="AB6" s="26" t="s">
        <v>420</v>
      </c>
    </row>
    <row r="7" spans="1:28" x14ac:dyDescent="0.3">
      <c r="A7" s="27" t="s">
        <v>797</v>
      </c>
      <c r="C7" s="28" t="s">
        <v>398</v>
      </c>
      <c r="F7" s="28" t="s">
        <v>419</v>
      </c>
      <c r="N7" s="26" t="s">
        <v>793</v>
      </c>
      <c r="O7" s="29">
        <v>1</v>
      </c>
      <c r="P7" s="29" t="s">
        <v>799</v>
      </c>
      <c r="Q7" s="26" t="s">
        <v>431</v>
      </c>
      <c r="T7" s="26" t="s">
        <v>795</v>
      </c>
      <c r="U7" s="26">
        <v>1</v>
      </c>
      <c r="V7" s="29" t="s">
        <v>403</v>
      </c>
      <c r="W7" s="26" t="s">
        <v>404</v>
      </c>
      <c r="Y7" s="26" t="s">
        <v>796</v>
      </c>
      <c r="Z7" s="26">
        <v>1</v>
      </c>
      <c r="AA7" s="30" t="s">
        <v>794</v>
      </c>
      <c r="AB7" s="26" t="s">
        <v>426</v>
      </c>
    </row>
    <row r="8" spans="1:28" x14ac:dyDescent="0.3">
      <c r="A8" s="28" t="s">
        <v>572</v>
      </c>
      <c r="C8" s="28" t="s">
        <v>403</v>
      </c>
      <c r="F8" s="28" t="s">
        <v>420</v>
      </c>
      <c r="N8" s="26" t="s">
        <v>793</v>
      </c>
      <c r="O8" s="29">
        <v>1</v>
      </c>
      <c r="P8" s="29" t="s">
        <v>799</v>
      </c>
      <c r="Q8" s="26" t="s">
        <v>472</v>
      </c>
      <c r="T8" s="26" t="s">
        <v>795</v>
      </c>
      <c r="U8" s="26">
        <v>1</v>
      </c>
      <c r="V8" s="29" t="s">
        <v>403</v>
      </c>
      <c r="W8" s="26" t="s">
        <v>430</v>
      </c>
      <c r="Y8" s="26" t="s">
        <v>796</v>
      </c>
      <c r="Z8" s="26">
        <v>1</v>
      </c>
      <c r="AA8" s="30" t="s">
        <v>794</v>
      </c>
      <c r="AB8" s="26" t="s">
        <v>434</v>
      </c>
    </row>
    <row r="9" spans="1:28" x14ac:dyDescent="0.3">
      <c r="A9" s="28" t="s">
        <v>579</v>
      </c>
      <c r="C9" s="28" t="s">
        <v>404</v>
      </c>
      <c r="F9" s="28" t="s">
        <v>426</v>
      </c>
      <c r="N9" s="26" t="s">
        <v>793</v>
      </c>
      <c r="O9" s="29">
        <v>1</v>
      </c>
      <c r="P9" s="29" t="s">
        <v>799</v>
      </c>
      <c r="Q9" s="26" t="s">
        <v>482</v>
      </c>
      <c r="T9" s="26" t="s">
        <v>795</v>
      </c>
      <c r="U9" s="26">
        <v>1</v>
      </c>
      <c r="V9" s="29" t="s">
        <v>403</v>
      </c>
      <c r="W9" s="26" t="s">
        <v>425</v>
      </c>
      <c r="Y9" s="26" t="s">
        <v>796</v>
      </c>
      <c r="Z9" s="26">
        <v>1</v>
      </c>
      <c r="AA9" s="30" t="s">
        <v>794</v>
      </c>
      <c r="AB9" s="26" t="s">
        <v>446</v>
      </c>
    </row>
    <row r="10" spans="1:28" x14ac:dyDescent="0.3">
      <c r="A10" s="28" t="s">
        <v>581</v>
      </c>
      <c r="C10" s="28" t="s">
        <v>430</v>
      </c>
      <c r="F10" s="28" t="s">
        <v>434</v>
      </c>
      <c r="N10" s="26" t="s">
        <v>793</v>
      </c>
      <c r="O10" s="29">
        <v>1</v>
      </c>
      <c r="P10" s="29" t="s">
        <v>799</v>
      </c>
      <c r="Q10" s="26" t="s">
        <v>507</v>
      </c>
      <c r="T10" s="26" t="s">
        <v>795</v>
      </c>
      <c r="U10" s="26">
        <v>1</v>
      </c>
      <c r="V10" s="29" t="s">
        <v>403</v>
      </c>
      <c r="W10" s="26" t="s">
        <v>428</v>
      </c>
      <c r="Y10" s="26" t="s">
        <v>796</v>
      </c>
      <c r="Z10" s="26">
        <v>1</v>
      </c>
      <c r="AA10" s="30" t="s">
        <v>794</v>
      </c>
      <c r="AB10" s="26" t="s">
        <v>553</v>
      </c>
    </row>
    <row r="11" spans="1:28" x14ac:dyDescent="0.3">
      <c r="A11" s="28" t="s">
        <v>583</v>
      </c>
      <c r="C11" s="28" t="s">
        <v>425</v>
      </c>
      <c r="F11" s="28" t="s">
        <v>446</v>
      </c>
      <c r="N11" s="26" t="s">
        <v>793</v>
      </c>
      <c r="O11" s="29">
        <v>1</v>
      </c>
      <c r="P11" s="29" t="s">
        <v>799</v>
      </c>
      <c r="Q11" s="26" t="s">
        <v>523</v>
      </c>
      <c r="T11" s="26" t="s">
        <v>795</v>
      </c>
      <c r="U11" s="26">
        <v>1</v>
      </c>
      <c r="V11" s="29" t="s">
        <v>403</v>
      </c>
      <c r="W11" s="26" t="s">
        <v>433</v>
      </c>
      <c r="Y11" s="26" t="s">
        <v>796</v>
      </c>
      <c r="Z11" s="26">
        <v>1</v>
      </c>
      <c r="AA11" s="30" t="s">
        <v>794</v>
      </c>
      <c r="AB11" s="26" t="s">
        <v>460</v>
      </c>
    </row>
    <row r="12" spans="1:28" x14ac:dyDescent="0.3">
      <c r="A12" s="28" t="s">
        <v>610</v>
      </c>
      <c r="C12" s="28" t="s">
        <v>428</v>
      </c>
      <c r="F12" s="28" t="s">
        <v>553</v>
      </c>
      <c r="N12" s="26" t="s">
        <v>793</v>
      </c>
      <c r="O12" s="29">
        <v>1</v>
      </c>
      <c r="P12" s="29" t="s">
        <v>799</v>
      </c>
      <c r="Q12" s="26" t="s">
        <v>533</v>
      </c>
      <c r="T12" s="26" t="s">
        <v>795</v>
      </c>
      <c r="U12" s="26">
        <v>1</v>
      </c>
      <c r="V12" s="29" t="s">
        <v>403</v>
      </c>
      <c r="W12" s="26" t="s">
        <v>553</v>
      </c>
      <c r="Y12" s="26" t="s">
        <v>796</v>
      </c>
      <c r="Z12" s="26">
        <v>1</v>
      </c>
      <c r="AA12" s="30" t="s">
        <v>794</v>
      </c>
      <c r="AB12" s="26" t="s">
        <v>472</v>
      </c>
    </row>
    <row r="13" spans="1:28" x14ac:dyDescent="0.3">
      <c r="A13" s="28" t="s">
        <v>611</v>
      </c>
      <c r="C13" s="28" t="s">
        <v>433</v>
      </c>
      <c r="F13" s="28" t="s">
        <v>460</v>
      </c>
      <c r="N13" s="26" t="s">
        <v>793</v>
      </c>
      <c r="O13" s="29">
        <v>1</v>
      </c>
      <c r="P13" s="29" t="s">
        <v>799</v>
      </c>
      <c r="Q13" s="26" t="s">
        <v>539</v>
      </c>
      <c r="T13" s="26" t="s">
        <v>795</v>
      </c>
      <c r="U13" s="26">
        <v>1</v>
      </c>
      <c r="V13" s="29" t="s">
        <v>403</v>
      </c>
      <c r="W13" s="26" t="s">
        <v>454</v>
      </c>
      <c r="Y13" s="26" t="s">
        <v>796</v>
      </c>
      <c r="Z13" s="26">
        <v>1</v>
      </c>
      <c r="AA13" s="30" t="s">
        <v>794</v>
      </c>
      <c r="AB13" s="26" t="s">
        <v>476</v>
      </c>
    </row>
    <row r="14" spans="1:28" x14ac:dyDescent="0.3">
      <c r="A14" s="28" t="s">
        <v>637</v>
      </c>
      <c r="C14" s="28" t="s">
        <v>553</v>
      </c>
      <c r="F14" s="28" t="s">
        <v>472</v>
      </c>
      <c r="N14" s="26" t="s">
        <v>793</v>
      </c>
      <c r="O14" s="29">
        <v>1</v>
      </c>
      <c r="P14" s="29" t="s">
        <v>799</v>
      </c>
      <c r="Q14" s="26" t="s">
        <v>550</v>
      </c>
      <c r="T14" s="26" t="s">
        <v>795</v>
      </c>
      <c r="U14" s="26">
        <v>1</v>
      </c>
      <c r="V14" s="29" t="s">
        <v>403</v>
      </c>
      <c r="W14" s="26" t="s">
        <v>458</v>
      </c>
      <c r="Y14" s="26" t="s">
        <v>796</v>
      </c>
      <c r="Z14" s="26">
        <v>1</v>
      </c>
      <c r="AA14" s="30" t="s">
        <v>794</v>
      </c>
      <c r="AB14" s="26" t="s">
        <v>478</v>
      </c>
    </row>
    <row r="15" spans="1:28" x14ac:dyDescent="0.3">
      <c r="A15" s="28" t="s">
        <v>649</v>
      </c>
      <c r="C15" s="28" t="s">
        <v>454</v>
      </c>
      <c r="F15" s="28" t="s">
        <v>476</v>
      </c>
      <c r="N15" s="26" t="s">
        <v>793</v>
      </c>
      <c r="O15" s="29"/>
      <c r="P15" s="29"/>
      <c r="T15" s="26" t="s">
        <v>795</v>
      </c>
      <c r="U15" s="26">
        <v>1</v>
      </c>
      <c r="V15" s="29" t="s">
        <v>403</v>
      </c>
      <c r="W15" s="26" t="s">
        <v>460</v>
      </c>
      <c r="Y15" s="26" t="s">
        <v>796</v>
      </c>
      <c r="Z15" s="26">
        <v>1</v>
      </c>
      <c r="AA15" s="30" t="s">
        <v>794</v>
      </c>
      <c r="AB15" s="26" t="s">
        <v>491</v>
      </c>
    </row>
    <row r="16" spans="1:28" x14ac:dyDescent="0.3">
      <c r="A16" s="28" t="s">
        <v>666</v>
      </c>
      <c r="C16" s="28" t="s">
        <v>458</v>
      </c>
      <c r="F16" s="28" t="s">
        <v>478</v>
      </c>
      <c r="N16" s="26" t="s">
        <v>793</v>
      </c>
      <c r="O16" s="29">
        <v>2</v>
      </c>
      <c r="P16" s="29" t="s">
        <v>553</v>
      </c>
      <c r="Q16" s="26" t="s">
        <v>429</v>
      </c>
      <c r="T16" s="26" t="s">
        <v>795</v>
      </c>
      <c r="U16" s="26">
        <v>1</v>
      </c>
      <c r="V16" s="29" t="s">
        <v>403</v>
      </c>
      <c r="W16" s="26" t="s">
        <v>476</v>
      </c>
      <c r="Y16" s="26" t="s">
        <v>796</v>
      </c>
      <c r="Z16" s="26">
        <v>1</v>
      </c>
      <c r="AA16" s="30" t="s">
        <v>794</v>
      </c>
      <c r="AB16" s="26" t="s">
        <v>495</v>
      </c>
    </row>
    <row r="17" spans="1:28" x14ac:dyDescent="0.3">
      <c r="A17" s="28" t="s">
        <v>672</v>
      </c>
      <c r="C17" s="28" t="s">
        <v>460</v>
      </c>
      <c r="F17" s="28" t="s">
        <v>491</v>
      </c>
      <c r="N17" s="26" t="s">
        <v>793</v>
      </c>
      <c r="O17" s="29">
        <v>2</v>
      </c>
      <c r="P17" s="29" t="s">
        <v>553</v>
      </c>
      <c r="Q17" s="26" t="s">
        <v>432</v>
      </c>
      <c r="T17" s="26" t="s">
        <v>795</v>
      </c>
      <c r="U17" s="26">
        <v>1</v>
      </c>
      <c r="V17" s="29" t="s">
        <v>403</v>
      </c>
      <c r="W17" s="26" t="s">
        <v>477</v>
      </c>
      <c r="Y17" s="26" t="s">
        <v>796</v>
      </c>
      <c r="Z17" s="26">
        <v>1</v>
      </c>
      <c r="AA17" s="30" t="s">
        <v>794</v>
      </c>
      <c r="AB17" s="26" t="s">
        <v>552</v>
      </c>
    </row>
    <row r="18" spans="1:28" x14ac:dyDescent="0.3">
      <c r="A18" s="28" t="s">
        <v>674</v>
      </c>
      <c r="C18" s="28" t="s">
        <v>476</v>
      </c>
      <c r="F18" s="28" t="s">
        <v>495</v>
      </c>
      <c r="N18" s="26" t="s">
        <v>793</v>
      </c>
      <c r="O18" s="29">
        <v>2</v>
      </c>
      <c r="P18" s="29" t="s">
        <v>553</v>
      </c>
      <c r="Q18" s="26" t="s">
        <v>448</v>
      </c>
      <c r="T18" s="26" t="s">
        <v>795</v>
      </c>
      <c r="U18" s="26">
        <v>1</v>
      </c>
      <c r="V18" s="29" t="s">
        <v>403</v>
      </c>
      <c r="W18" s="26" t="s">
        <v>480</v>
      </c>
      <c r="Y18" s="26" t="s">
        <v>796</v>
      </c>
      <c r="Z18" s="26">
        <v>1</v>
      </c>
      <c r="AA18" s="30" t="s">
        <v>794</v>
      </c>
      <c r="AB18" s="26" t="s">
        <v>503</v>
      </c>
    </row>
    <row r="19" spans="1:28" x14ac:dyDescent="0.3">
      <c r="A19" s="28" t="s">
        <v>683</v>
      </c>
      <c r="C19" s="28" t="s">
        <v>477</v>
      </c>
      <c r="F19" s="28" t="s">
        <v>552</v>
      </c>
      <c r="N19" s="26" t="s">
        <v>793</v>
      </c>
      <c r="O19" s="29">
        <v>2</v>
      </c>
      <c r="P19" s="29" t="s">
        <v>553</v>
      </c>
      <c r="Q19" s="26" t="s">
        <v>467</v>
      </c>
      <c r="T19" s="26" t="s">
        <v>795</v>
      </c>
      <c r="U19" s="26">
        <v>1</v>
      </c>
      <c r="V19" s="29" t="s">
        <v>403</v>
      </c>
      <c r="W19" s="26" t="s">
        <v>481</v>
      </c>
      <c r="Y19" s="26" t="s">
        <v>796</v>
      </c>
      <c r="Z19" s="26">
        <v>1</v>
      </c>
      <c r="AA19" s="30" t="s">
        <v>794</v>
      </c>
      <c r="AB19" s="26" t="s">
        <v>516</v>
      </c>
    </row>
    <row r="20" spans="1:28" x14ac:dyDescent="0.3">
      <c r="A20" s="28" t="s">
        <v>692</v>
      </c>
      <c r="C20" s="28" t="s">
        <v>480</v>
      </c>
      <c r="F20" s="28" t="s">
        <v>503</v>
      </c>
      <c r="N20" s="26" t="s">
        <v>793</v>
      </c>
      <c r="O20" s="29">
        <v>2</v>
      </c>
      <c r="P20" s="29" t="s">
        <v>553</v>
      </c>
      <c r="Q20" s="26" t="s">
        <v>468</v>
      </c>
      <c r="T20" s="26" t="s">
        <v>795</v>
      </c>
      <c r="U20" s="26">
        <v>1</v>
      </c>
      <c r="V20" s="29" t="s">
        <v>403</v>
      </c>
      <c r="W20" s="26" t="s">
        <v>483</v>
      </c>
      <c r="Y20" s="26" t="s">
        <v>796</v>
      </c>
      <c r="Z20" s="26">
        <v>1</v>
      </c>
      <c r="AA20" s="30" t="s">
        <v>794</v>
      </c>
      <c r="AB20" s="26" t="s">
        <v>520</v>
      </c>
    </row>
    <row r="21" spans="1:28" x14ac:dyDescent="0.3">
      <c r="A21" s="28" t="s">
        <v>776</v>
      </c>
      <c r="C21" s="28" t="s">
        <v>481</v>
      </c>
      <c r="F21" s="28" t="s">
        <v>516</v>
      </c>
      <c r="N21" s="26" t="s">
        <v>793</v>
      </c>
      <c r="O21" s="29">
        <v>2</v>
      </c>
      <c r="P21" s="29" t="s">
        <v>553</v>
      </c>
      <c r="Q21" s="26" t="s">
        <v>470</v>
      </c>
      <c r="T21" s="26" t="s">
        <v>795</v>
      </c>
      <c r="U21" s="26">
        <v>1</v>
      </c>
      <c r="V21" s="29" t="s">
        <v>403</v>
      </c>
      <c r="W21" s="26" t="s">
        <v>487</v>
      </c>
      <c r="Y21" s="26" t="s">
        <v>796</v>
      </c>
      <c r="Z21" s="26">
        <v>1</v>
      </c>
      <c r="AA21" s="30" t="s">
        <v>794</v>
      </c>
      <c r="AB21" s="26" t="s">
        <v>523</v>
      </c>
    </row>
    <row r="22" spans="1:28" x14ac:dyDescent="0.3">
      <c r="A22" s="28" t="s">
        <v>712</v>
      </c>
      <c r="C22" s="28" t="s">
        <v>483</v>
      </c>
      <c r="F22" s="28" t="s">
        <v>520</v>
      </c>
      <c r="N22" s="26" t="s">
        <v>793</v>
      </c>
      <c r="O22" s="29">
        <v>2</v>
      </c>
      <c r="P22" s="29" t="s">
        <v>553</v>
      </c>
      <c r="Q22" s="26" t="s">
        <v>508</v>
      </c>
      <c r="T22" s="26" t="s">
        <v>795</v>
      </c>
      <c r="U22" s="26">
        <v>1</v>
      </c>
      <c r="V22" s="29" t="s">
        <v>403</v>
      </c>
      <c r="W22" s="26" t="s">
        <v>491</v>
      </c>
      <c r="Y22" s="26" t="s">
        <v>796</v>
      </c>
      <c r="Z22" s="26">
        <v>1</v>
      </c>
      <c r="AA22" s="30" t="s">
        <v>794</v>
      </c>
      <c r="AB22" s="26" t="s">
        <v>551</v>
      </c>
    </row>
    <row r="23" spans="1:28" x14ac:dyDescent="0.3">
      <c r="A23" s="28" t="s">
        <v>772</v>
      </c>
      <c r="C23" s="28" t="s">
        <v>487</v>
      </c>
      <c r="F23" s="28" t="s">
        <v>523</v>
      </c>
      <c r="N23" s="26" t="s">
        <v>793</v>
      </c>
      <c r="O23" s="29">
        <v>2</v>
      </c>
      <c r="P23" s="29" t="s">
        <v>553</v>
      </c>
      <c r="Q23" s="26" t="s">
        <v>526</v>
      </c>
      <c r="T23" s="26" t="s">
        <v>795</v>
      </c>
      <c r="U23" s="26">
        <v>1</v>
      </c>
      <c r="V23" s="29" t="s">
        <v>403</v>
      </c>
      <c r="W23" s="26" t="s">
        <v>495</v>
      </c>
      <c r="Y23" s="26" t="s">
        <v>796</v>
      </c>
    </row>
    <row r="24" spans="1:28" x14ac:dyDescent="0.3">
      <c r="A24" s="28" t="s">
        <v>725</v>
      </c>
      <c r="C24" s="28" t="s">
        <v>491</v>
      </c>
      <c r="F24" s="28" t="s">
        <v>551</v>
      </c>
      <c r="N24" s="26" t="s">
        <v>793</v>
      </c>
      <c r="T24" s="26" t="s">
        <v>795</v>
      </c>
      <c r="U24" s="26">
        <v>1</v>
      </c>
      <c r="V24" s="29" t="s">
        <v>403</v>
      </c>
      <c r="W24" s="26" t="s">
        <v>552</v>
      </c>
      <c r="Y24" s="26" t="s">
        <v>796</v>
      </c>
      <c r="Z24" s="26">
        <v>2</v>
      </c>
      <c r="AA24" s="30" t="s">
        <v>798</v>
      </c>
      <c r="AB24" s="26" t="s">
        <v>598</v>
      </c>
    </row>
    <row r="25" spans="1:28" x14ac:dyDescent="0.3">
      <c r="A25" s="28" t="s">
        <v>728</v>
      </c>
      <c r="C25" s="28" t="s">
        <v>495</v>
      </c>
      <c r="F25" s="27" t="s">
        <v>798</v>
      </c>
      <c r="N25" s="26" t="s">
        <v>793</v>
      </c>
      <c r="O25" s="26">
        <v>3</v>
      </c>
      <c r="P25" s="30" t="s">
        <v>802</v>
      </c>
      <c r="Q25" s="26" t="s">
        <v>406</v>
      </c>
      <c r="T25" s="26" t="s">
        <v>795</v>
      </c>
      <c r="U25" s="26">
        <v>1</v>
      </c>
      <c r="V25" s="29" t="s">
        <v>403</v>
      </c>
      <c r="W25" s="26" t="s">
        <v>503</v>
      </c>
      <c r="Y25" s="26" t="s">
        <v>796</v>
      </c>
      <c r="Z25" s="26">
        <v>2</v>
      </c>
      <c r="AA25" s="30" t="s">
        <v>798</v>
      </c>
      <c r="AB25" s="26" t="s">
        <v>609</v>
      </c>
    </row>
    <row r="26" spans="1:28" x14ac:dyDescent="0.3">
      <c r="A26" s="28" t="s">
        <v>732</v>
      </c>
      <c r="C26" s="28" t="s">
        <v>552</v>
      </c>
      <c r="F26" s="28" t="s">
        <v>598</v>
      </c>
      <c r="N26" s="26" t="s">
        <v>793</v>
      </c>
      <c r="O26" s="26">
        <v>3</v>
      </c>
      <c r="P26" s="30" t="s">
        <v>802</v>
      </c>
      <c r="Q26" s="26" t="s">
        <v>411</v>
      </c>
      <c r="T26" s="26" t="s">
        <v>795</v>
      </c>
      <c r="U26" s="26">
        <v>1</v>
      </c>
      <c r="V26" s="29" t="s">
        <v>403</v>
      </c>
      <c r="W26" s="26" t="s">
        <v>504</v>
      </c>
      <c r="Y26" s="26" t="s">
        <v>796</v>
      </c>
      <c r="Z26" s="26">
        <v>2</v>
      </c>
      <c r="AA26" s="30" t="s">
        <v>798</v>
      </c>
      <c r="AB26" s="26" t="s">
        <v>610</v>
      </c>
    </row>
    <row r="27" spans="1:28" x14ac:dyDescent="0.3">
      <c r="A27" s="28" t="s">
        <v>775</v>
      </c>
      <c r="C27" s="28" t="s">
        <v>503</v>
      </c>
      <c r="F27" s="28" t="s">
        <v>609</v>
      </c>
      <c r="N27" s="26" t="s">
        <v>793</v>
      </c>
      <c r="O27" s="26">
        <v>3</v>
      </c>
      <c r="P27" s="30" t="s">
        <v>802</v>
      </c>
      <c r="Q27" s="26" t="s">
        <v>418</v>
      </c>
      <c r="T27" s="26" t="s">
        <v>795</v>
      </c>
      <c r="U27" s="26">
        <v>1</v>
      </c>
      <c r="V27" s="29" t="s">
        <v>403</v>
      </c>
      <c r="W27" s="26" t="s">
        <v>505</v>
      </c>
      <c r="Y27" s="26" t="s">
        <v>796</v>
      </c>
      <c r="Z27" s="26">
        <v>2</v>
      </c>
      <c r="AA27" s="30" t="s">
        <v>798</v>
      </c>
      <c r="AB27" s="26" t="s">
        <v>649</v>
      </c>
    </row>
    <row r="28" spans="1:28" x14ac:dyDescent="0.3">
      <c r="A28" s="28" t="s">
        <v>734</v>
      </c>
      <c r="C28" s="28" t="s">
        <v>504</v>
      </c>
      <c r="F28" s="28" t="s">
        <v>610</v>
      </c>
      <c r="N28" s="26" t="s">
        <v>793</v>
      </c>
      <c r="O28" s="26">
        <v>3</v>
      </c>
      <c r="P28" s="30" t="s">
        <v>802</v>
      </c>
      <c r="Q28" s="26" t="s">
        <v>424</v>
      </c>
      <c r="T28" s="26" t="s">
        <v>795</v>
      </c>
      <c r="U28" s="26">
        <v>1</v>
      </c>
      <c r="V28" s="29" t="s">
        <v>403</v>
      </c>
      <c r="W28" s="26" t="s">
        <v>511</v>
      </c>
      <c r="Y28" s="26" t="s">
        <v>796</v>
      </c>
      <c r="Z28" s="26">
        <v>2</v>
      </c>
      <c r="AA28" s="30" t="s">
        <v>798</v>
      </c>
      <c r="AB28" s="26" t="s">
        <v>655</v>
      </c>
    </row>
    <row r="29" spans="1:28" x14ac:dyDescent="0.3">
      <c r="A29" s="28" t="s">
        <v>749</v>
      </c>
      <c r="C29" s="28" t="s">
        <v>505</v>
      </c>
      <c r="F29" s="28" t="s">
        <v>649</v>
      </c>
      <c r="N29" s="26" t="s">
        <v>793</v>
      </c>
      <c r="O29" s="26">
        <v>3</v>
      </c>
      <c r="P29" s="30" t="s">
        <v>802</v>
      </c>
      <c r="Q29" s="26" t="s">
        <v>435</v>
      </c>
      <c r="T29" s="26" t="s">
        <v>795</v>
      </c>
      <c r="U29" s="26">
        <v>1</v>
      </c>
      <c r="V29" s="29" t="s">
        <v>403</v>
      </c>
      <c r="W29" s="26" t="s">
        <v>509</v>
      </c>
      <c r="Y29" s="26" t="s">
        <v>796</v>
      </c>
      <c r="Z29" s="26">
        <v>2</v>
      </c>
      <c r="AA29" s="30" t="s">
        <v>798</v>
      </c>
      <c r="AB29" s="26" t="s">
        <v>668</v>
      </c>
    </row>
    <row r="30" spans="1:28" x14ac:dyDescent="0.3">
      <c r="A30" s="28" t="s">
        <v>751</v>
      </c>
      <c r="C30" s="28" t="s">
        <v>511</v>
      </c>
      <c r="F30" s="28" t="s">
        <v>655</v>
      </c>
      <c r="N30" s="26" t="s">
        <v>793</v>
      </c>
      <c r="O30" s="26">
        <v>3</v>
      </c>
      <c r="P30" s="30" t="s">
        <v>802</v>
      </c>
      <c r="Q30" s="26" t="s">
        <v>452</v>
      </c>
      <c r="T30" s="26" t="s">
        <v>795</v>
      </c>
      <c r="U30" s="26">
        <v>1</v>
      </c>
      <c r="V30" s="29" t="s">
        <v>403</v>
      </c>
      <c r="W30" s="26" t="s">
        <v>516</v>
      </c>
      <c r="Y30" s="26" t="s">
        <v>796</v>
      </c>
      <c r="Z30" s="26">
        <v>2</v>
      </c>
      <c r="AA30" s="30" t="s">
        <v>798</v>
      </c>
      <c r="AB30" s="26" t="s">
        <v>675</v>
      </c>
    </row>
    <row r="31" spans="1:28" x14ac:dyDescent="0.3">
      <c r="A31" s="27" t="s">
        <v>799</v>
      </c>
      <c r="C31" s="28" t="s">
        <v>509</v>
      </c>
      <c r="F31" s="28" t="s">
        <v>668</v>
      </c>
      <c r="N31" s="26" t="s">
        <v>793</v>
      </c>
      <c r="O31" s="26">
        <v>3</v>
      </c>
      <c r="P31" s="30" t="s">
        <v>802</v>
      </c>
      <c r="Q31" s="26" t="s">
        <v>466</v>
      </c>
      <c r="T31" s="26" t="s">
        <v>795</v>
      </c>
      <c r="U31" s="26">
        <v>1</v>
      </c>
      <c r="V31" s="29" t="s">
        <v>403</v>
      </c>
      <c r="W31" s="26" t="s">
        <v>517</v>
      </c>
      <c r="Y31" s="26" t="s">
        <v>796</v>
      </c>
      <c r="Z31" s="26">
        <v>2</v>
      </c>
      <c r="AA31" s="30" t="s">
        <v>798</v>
      </c>
      <c r="AB31" s="26" t="s">
        <v>691</v>
      </c>
    </row>
    <row r="32" spans="1:28" x14ac:dyDescent="0.3">
      <c r="A32" s="28" t="s">
        <v>392</v>
      </c>
      <c r="C32" s="28" t="s">
        <v>516</v>
      </c>
      <c r="F32" s="28" t="s">
        <v>675</v>
      </c>
      <c r="N32" s="26" t="s">
        <v>793</v>
      </c>
      <c r="O32" s="26">
        <v>3</v>
      </c>
      <c r="P32" s="30" t="s">
        <v>802</v>
      </c>
      <c r="Q32" s="26" t="s">
        <v>475</v>
      </c>
      <c r="T32" s="26" t="s">
        <v>795</v>
      </c>
      <c r="U32" s="26">
        <v>1</v>
      </c>
      <c r="V32" s="29" t="s">
        <v>403</v>
      </c>
      <c r="W32" s="26" t="s">
        <v>519</v>
      </c>
      <c r="Y32" s="26" t="s">
        <v>796</v>
      </c>
      <c r="Z32" s="26">
        <v>2</v>
      </c>
      <c r="AA32" s="30" t="s">
        <v>798</v>
      </c>
      <c r="AB32" s="26" t="s">
        <v>712</v>
      </c>
    </row>
    <row r="33" spans="1:28" x14ac:dyDescent="0.3">
      <c r="A33" s="28" t="s">
        <v>397</v>
      </c>
      <c r="C33" s="28" t="s">
        <v>517</v>
      </c>
      <c r="F33" s="28" t="s">
        <v>691</v>
      </c>
      <c r="N33" s="26" t="s">
        <v>793</v>
      </c>
      <c r="O33" s="26">
        <v>3</v>
      </c>
      <c r="P33" s="30" t="s">
        <v>802</v>
      </c>
      <c r="Q33" s="26" t="s">
        <v>488</v>
      </c>
      <c r="T33" s="26" t="s">
        <v>795</v>
      </c>
      <c r="U33" s="26">
        <v>1</v>
      </c>
      <c r="V33" s="29" t="s">
        <v>403</v>
      </c>
      <c r="W33" s="26" t="s">
        <v>520</v>
      </c>
      <c r="Y33" s="26" t="s">
        <v>796</v>
      </c>
      <c r="Z33" s="26">
        <v>2</v>
      </c>
      <c r="AA33" s="30" t="s">
        <v>798</v>
      </c>
      <c r="AB33" s="26" t="s">
        <v>725</v>
      </c>
    </row>
    <row r="34" spans="1:28" x14ac:dyDescent="0.3">
      <c r="A34" s="28" t="s">
        <v>400</v>
      </c>
      <c r="C34" s="28" t="s">
        <v>519</v>
      </c>
      <c r="F34" s="28" t="s">
        <v>712</v>
      </c>
      <c r="N34" s="26" t="s">
        <v>793</v>
      </c>
      <c r="O34" s="26">
        <v>3</v>
      </c>
      <c r="P34" s="30" t="s">
        <v>802</v>
      </c>
      <c r="Q34" s="26" t="s">
        <v>497</v>
      </c>
      <c r="T34" s="26" t="s">
        <v>795</v>
      </c>
      <c r="U34" s="26">
        <v>1</v>
      </c>
      <c r="V34" s="29" t="s">
        <v>403</v>
      </c>
      <c r="W34" s="26" t="s">
        <v>551</v>
      </c>
      <c r="Y34" s="26" t="s">
        <v>796</v>
      </c>
      <c r="Z34" s="26">
        <v>2</v>
      </c>
      <c r="AA34" s="30" t="s">
        <v>798</v>
      </c>
      <c r="AB34" s="26" t="s">
        <v>727</v>
      </c>
    </row>
    <row r="35" spans="1:28" x14ac:dyDescent="0.3">
      <c r="A35" s="28" t="s">
        <v>413</v>
      </c>
      <c r="C35" s="28" t="s">
        <v>520</v>
      </c>
      <c r="F35" s="28" t="s">
        <v>725</v>
      </c>
      <c r="N35" s="26" t="s">
        <v>793</v>
      </c>
      <c r="O35" s="26">
        <v>3</v>
      </c>
      <c r="P35" s="30" t="s">
        <v>802</v>
      </c>
      <c r="Q35" s="26" t="s">
        <v>534</v>
      </c>
      <c r="T35" s="26" t="s">
        <v>795</v>
      </c>
      <c r="U35" s="26">
        <v>1</v>
      </c>
      <c r="V35" s="29" t="s">
        <v>403</v>
      </c>
      <c r="W35" s="26" t="s">
        <v>528</v>
      </c>
      <c r="Y35" s="26" t="s">
        <v>796</v>
      </c>
      <c r="Z35" s="26">
        <v>2</v>
      </c>
      <c r="AA35" s="30" t="s">
        <v>798</v>
      </c>
      <c r="AB35" s="26" t="s">
        <v>728</v>
      </c>
    </row>
    <row r="36" spans="1:28" x14ac:dyDescent="0.3">
      <c r="A36" s="28" t="s">
        <v>420</v>
      </c>
      <c r="C36" s="28" t="s">
        <v>551</v>
      </c>
      <c r="F36" s="28" t="s">
        <v>727</v>
      </c>
      <c r="N36" s="26" t="s">
        <v>793</v>
      </c>
      <c r="O36" s="26">
        <v>3</v>
      </c>
      <c r="P36" s="30" t="s">
        <v>802</v>
      </c>
      <c r="Q36" s="26" t="s">
        <v>548</v>
      </c>
      <c r="T36" s="26" t="s">
        <v>795</v>
      </c>
      <c r="U36" s="26">
        <v>1</v>
      </c>
      <c r="V36" s="29" t="s">
        <v>403</v>
      </c>
      <c r="W36" s="26" t="s">
        <v>535</v>
      </c>
      <c r="Y36" s="26" t="s">
        <v>796</v>
      </c>
      <c r="Z36" s="26">
        <v>2</v>
      </c>
      <c r="AA36" s="30" t="s">
        <v>798</v>
      </c>
      <c r="AB36" s="26" t="s">
        <v>734</v>
      </c>
    </row>
    <row r="37" spans="1:28" x14ac:dyDescent="0.3">
      <c r="A37" s="28" t="s">
        <v>431</v>
      </c>
      <c r="C37" s="28" t="s">
        <v>528</v>
      </c>
      <c r="F37" s="28" t="s">
        <v>728</v>
      </c>
      <c r="N37" s="26" t="s">
        <v>793</v>
      </c>
      <c r="O37" s="26">
        <v>3</v>
      </c>
      <c r="P37" s="30" t="s">
        <v>802</v>
      </c>
      <c r="Q37" s="26" t="s">
        <v>549</v>
      </c>
      <c r="T37" s="26" t="s">
        <v>795</v>
      </c>
      <c r="U37" s="26">
        <v>1</v>
      </c>
      <c r="V37" s="29" t="s">
        <v>403</v>
      </c>
      <c r="W37" s="26" t="s">
        <v>536</v>
      </c>
      <c r="Y37" s="26" t="s">
        <v>796</v>
      </c>
      <c r="Z37" s="26">
        <v>2</v>
      </c>
      <c r="AA37" s="30" t="s">
        <v>798</v>
      </c>
      <c r="AB37" s="26" t="s">
        <v>742</v>
      </c>
    </row>
    <row r="38" spans="1:28" x14ac:dyDescent="0.3">
      <c r="A38" s="28" t="s">
        <v>472</v>
      </c>
      <c r="C38" s="28" t="s">
        <v>535</v>
      </c>
      <c r="F38" s="28" t="s">
        <v>734</v>
      </c>
      <c r="N38" s="26" t="s">
        <v>793</v>
      </c>
      <c r="T38" s="26" t="s">
        <v>795</v>
      </c>
      <c r="U38" s="26">
        <v>1</v>
      </c>
      <c r="V38" s="29" t="s">
        <v>403</v>
      </c>
      <c r="W38" s="26" t="s">
        <v>531</v>
      </c>
      <c r="Y38" s="26" t="s">
        <v>796</v>
      </c>
    </row>
    <row r="39" spans="1:28" x14ac:dyDescent="0.3">
      <c r="A39" s="28" t="s">
        <v>482</v>
      </c>
      <c r="C39" s="28" t="s">
        <v>536</v>
      </c>
      <c r="F39" s="28" t="s">
        <v>742</v>
      </c>
      <c r="N39" s="26" t="s">
        <v>793</v>
      </c>
      <c r="O39" s="26">
        <v>4</v>
      </c>
      <c r="P39" s="30" t="s">
        <v>804</v>
      </c>
      <c r="Q39" s="26" t="s">
        <v>389</v>
      </c>
      <c r="T39" s="26" t="s">
        <v>795</v>
      </c>
      <c r="U39" s="26">
        <v>1</v>
      </c>
      <c r="V39" s="29" t="s">
        <v>403</v>
      </c>
      <c r="W39" s="26" t="s">
        <v>542</v>
      </c>
      <c r="Y39" s="26" t="s">
        <v>796</v>
      </c>
      <c r="Z39" s="26">
        <v>3</v>
      </c>
      <c r="AA39" s="30" t="s">
        <v>800</v>
      </c>
      <c r="AB39" s="26" t="s">
        <v>395</v>
      </c>
    </row>
    <row r="40" spans="1:28" x14ac:dyDescent="0.3">
      <c r="A40" s="28" t="s">
        <v>507</v>
      </c>
      <c r="C40" s="28" t="s">
        <v>531</v>
      </c>
      <c r="F40" s="27" t="s">
        <v>800</v>
      </c>
      <c r="N40" s="26" t="s">
        <v>793</v>
      </c>
      <c r="O40" s="26">
        <v>4</v>
      </c>
      <c r="P40" s="30" t="s">
        <v>804</v>
      </c>
      <c r="Q40" s="26" t="s">
        <v>416</v>
      </c>
      <c r="T40" s="26" t="s">
        <v>795</v>
      </c>
      <c r="U40" s="26">
        <v>1</v>
      </c>
      <c r="V40" s="29" t="s">
        <v>403</v>
      </c>
      <c r="W40" s="26" t="s">
        <v>543</v>
      </c>
      <c r="Y40" s="26" t="s">
        <v>796</v>
      </c>
      <c r="Z40" s="26">
        <v>3</v>
      </c>
      <c r="AA40" s="30" t="s">
        <v>800</v>
      </c>
      <c r="AB40" s="26" t="s">
        <v>398</v>
      </c>
    </row>
    <row r="41" spans="1:28" x14ac:dyDescent="0.3">
      <c r="A41" s="28" t="s">
        <v>523</v>
      </c>
      <c r="C41" s="28" t="s">
        <v>542</v>
      </c>
      <c r="F41" s="28" t="s">
        <v>395</v>
      </c>
      <c r="N41" s="26" t="s">
        <v>793</v>
      </c>
      <c r="O41" s="26">
        <v>4</v>
      </c>
      <c r="P41" s="30" t="s">
        <v>804</v>
      </c>
      <c r="Q41" s="26" t="s">
        <v>427</v>
      </c>
      <c r="T41" s="26" t="s">
        <v>795</v>
      </c>
      <c r="U41" s="26">
        <v>1</v>
      </c>
      <c r="V41" s="29" t="s">
        <v>403</v>
      </c>
      <c r="W41" s="26" t="s">
        <v>547</v>
      </c>
      <c r="Y41" s="26" t="s">
        <v>796</v>
      </c>
      <c r="Z41" s="26">
        <v>3</v>
      </c>
      <c r="AA41" s="30" t="s">
        <v>800</v>
      </c>
      <c r="AB41" s="26" t="s">
        <v>404</v>
      </c>
    </row>
    <row r="42" spans="1:28" x14ac:dyDescent="0.3">
      <c r="A42" s="28" t="s">
        <v>533</v>
      </c>
      <c r="C42" s="28" t="s">
        <v>543</v>
      </c>
      <c r="F42" s="28" t="s">
        <v>398</v>
      </c>
      <c r="N42" s="26" t="s">
        <v>793</v>
      </c>
      <c r="O42" s="26">
        <v>4</v>
      </c>
      <c r="P42" s="30" t="s">
        <v>804</v>
      </c>
      <c r="Q42" s="26" t="s">
        <v>449</v>
      </c>
      <c r="T42" s="26" t="s">
        <v>795</v>
      </c>
      <c r="V42" s="29"/>
      <c r="Y42" s="26" t="s">
        <v>796</v>
      </c>
      <c r="Z42" s="26">
        <v>3</v>
      </c>
      <c r="AA42" s="30" t="s">
        <v>800</v>
      </c>
      <c r="AB42" s="26" t="s">
        <v>430</v>
      </c>
    </row>
    <row r="43" spans="1:28" x14ac:dyDescent="0.3">
      <c r="A43" s="28" t="s">
        <v>539</v>
      </c>
      <c r="C43" s="28" t="s">
        <v>547</v>
      </c>
      <c r="F43" s="28" t="s">
        <v>404</v>
      </c>
      <c r="N43" s="26" t="s">
        <v>793</v>
      </c>
      <c r="O43" s="26">
        <v>4</v>
      </c>
      <c r="P43" s="30" t="s">
        <v>804</v>
      </c>
      <c r="Q43" s="26" t="s">
        <v>463</v>
      </c>
      <c r="T43" s="26" t="s">
        <v>795</v>
      </c>
      <c r="U43" s="26">
        <v>2</v>
      </c>
      <c r="V43" s="29" t="s">
        <v>471</v>
      </c>
      <c r="W43" s="26" t="s">
        <v>390</v>
      </c>
      <c r="Y43" s="26" t="s">
        <v>796</v>
      </c>
      <c r="Z43" s="26">
        <v>3</v>
      </c>
      <c r="AA43" s="30" t="s">
        <v>800</v>
      </c>
      <c r="AB43" s="26" t="s">
        <v>454</v>
      </c>
    </row>
    <row r="44" spans="1:28" x14ac:dyDescent="0.3">
      <c r="A44" s="28" t="s">
        <v>550</v>
      </c>
      <c r="C44" s="27" t="s">
        <v>590</v>
      </c>
      <c r="F44" s="28" t="s">
        <v>430</v>
      </c>
      <c r="N44" s="26" t="s">
        <v>793</v>
      </c>
      <c r="O44" s="26">
        <v>4</v>
      </c>
      <c r="P44" s="30" t="s">
        <v>804</v>
      </c>
      <c r="Q44" s="26" t="s">
        <v>479</v>
      </c>
      <c r="T44" s="26" t="s">
        <v>795</v>
      </c>
      <c r="U44" s="26">
        <v>2</v>
      </c>
      <c r="V44" s="29" t="s">
        <v>471</v>
      </c>
      <c r="W44" s="26" t="s">
        <v>392</v>
      </c>
      <c r="Y44" s="26" t="s">
        <v>796</v>
      </c>
      <c r="Z44" s="26">
        <v>3</v>
      </c>
      <c r="AA44" s="30" t="s">
        <v>800</v>
      </c>
      <c r="AB44" s="26" t="s">
        <v>480</v>
      </c>
    </row>
    <row r="45" spans="1:28" x14ac:dyDescent="0.3">
      <c r="A45" s="27" t="s">
        <v>553</v>
      </c>
      <c r="C45" s="28" t="s">
        <v>555</v>
      </c>
      <c r="F45" s="28" t="s">
        <v>454</v>
      </c>
      <c r="N45" s="26" t="s">
        <v>793</v>
      </c>
      <c r="O45" s="26">
        <v>4</v>
      </c>
      <c r="P45" s="30" t="s">
        <v>804</v>
      </c>
      <c r="Q45" s="26" t="s">
        <v>484</v>
      </c>
      <c r="T45" s="26" t="s">
        <v>795</v>
      </c>
      <c r="U45" s="26">
        <v>2</v>
      </c>
      <c r="V45" s="29" t="s">
        <v>471</v>
      </c>
      <c r="W45" s="26" t="s">
        <v>397</v>
      </c>
      <c r="Y45" s="26" t="s">
        <v>796</v>
      </c>
      <c r="Z45" s="26">
        <v>3</v>
      </c>
      <c r="AA45" s="30" t="s">
        <v>800</v>
      </c>
      <c r="AB45" s="26" t="s">
        <v>483</v>
      </c>
    </row>
    <row r="46" spans="1:28" x14ac:dyDescent="0.3">
      <c r="A46" s="28" t="s">
        <v>429</v>
      </c>
      <c r="C46" s="28" t="s">
        <v>560</v>
      </c>
      <c r="F46" s="28" t="s">
        <v>480</v>
      </c>
      <c r="N46" s="26" t="s">
        <v>793</v>
      </c>
      <c r="O46" s="26">
        <v>4</v>
      </c>
      <c r="P46" s="30" t="s">
        <v>804</v>
      </c>
      <c r="Q46" s="26" t="s">
        <v>485</v>
      </c>
      <c r="T46" s="26" t="s">
        <v>795</v>
      </c>
      <c r="U46" s="26">
        <v>2</v>
      </c>
      <c r="V46" s="29" t="s">
        <v>471</v>
      </c>
      <c r="W46" s="26" t="s">
        <v>399</v>
      </c>
      <c r="Y46" s="26" t="s">
        <v>796</v>
      </c>
      <c r="Z46" s="26">
        <v>3</v>
      </c>
      <c r="AA46" s="30" t="s">
        <v>800</v>
      </c>
      <c r="AB46" s="26" t="s">
        <v>517</v>
      </c>
    </row>
    <row r="47" spans="1:28" x14ac:dyDescent="0.3">
      <c r="A47" s="28" t="s">
        <v>432</v>
      </c>
      <c r="C47" s="28" t="s">
        <v>561</v>
      </c>
      <c r="F47" s="28" t="s">
        <v>483</v>
      </c>
      <c r="N47" s="26" t="s">
        <v>793</v>
      </c>
      <c r="O47" s="26">
        <v>4</v>
      </c>
      <c r="P47" s="30" t="s">
        <v>804</v>
      </c>
      <c r="Q47" s="26" t="s">
        <v>499</v>
      </c>
      <c r="T47" s="26" t="s">
        <v>795</v>
      </c>
      <c r="U47" s="26">
        <v>2</v>
      </c>
      <c r="V47" s="29" t="s">
        <v>471</v>
      </c>
      <c r="W47" s="26" t="s">
        <v>400</v>
      </c>
      <c r="Y47" s="26" t="s">
        <v>796</v>
      </c>
      <c r="Z47" s="26">
        <v>3</v>
      </c>
      <c r="AA47" s="30" t="s">
        <v>800</v>
      </c>
      <c r="AB47" s="26" t="s">
        <v>519</v>
      </c>
    </row>
    <row r="48" spans="1:28" x14ac:dyDescent="0.3">
      <c r="A48" s="28" t="s">
        <v>448</v>
      </c>
      <c r="C48" s="28" t="s">
        <v>562</v>
      </c>
      <c r="F48" s="28" t="s">
        <v>517</v>
      </c>
      <c r="N48" s="26" t="s">
        <v>793</v>
      </c>
      <c r="O48" s="26">
        <v>4</v>
      </c>
      <c r="P48" s="30" t="s">
        <v>804</v>
      </c>
      <c r="Q48" s="26" t="s">
        <v>541</v>
      </c>
      <c r="T48" s="26" t="s">
        <v>795</v>
      </c>
      <c r="U48" s="26">
        <v>2</v>
      </c>
      <c r="V48" s="29" t="s">
        <v>471</v>
      </c>
      <c r="W48" s="26" t="s">
        <v>413</v>
      </c>
      <c r="Y48" s="26" t="s">
        <v>796</v>
      </c>
      <c r="Z48" s="26">
        <v>3</v>
      </c>
      <c r="AA48" s="30" t="s">
        <v>800</v>
      </c>
      <c r="AB48" s="26" t="s">
        <v>531</v>
      </c>
    </row>
    <row r="49" spans="1:28" x14ac:dyDescent="0.3">
      <c r="A49" s="28" t="s">
        <v>467</v>
      </c>
      <c r="C49" s="28" t="s">
        <v>563</v>
      </c>
      <c r="F49" s="28" t="s">
        <v>519</v>
      </c>
      <c r="N49" s="26" t="s">
        <v>793</v>
      </c>
      <c r="O49" s="26">
        <v>4</v>
      </c>
      <c r="P49" s="30" t="s">
        <v>804</v>
      </c>
      <c r="Q49" s="26" t="s">
        <v>544</v>
      </c>
      <c r="T49" s="26" t="s">
        <v>795</v>
      </c>
      <c r="U49" s="26">
        <v>2</v>
      </c>
      <c r="V49" s="29" t="s">
        <v>471</v>
      </c>
      <c r="W49" s="26" t="s">
        <v>419</v>
      </c>
      <c r="Y49" s="26" t="s">
        <v>796</v>
      </c>
      <c r="Z49" s="26">
        <v>3</v>
      </c>
      <c r="AA49" s="30" t="s">
        <v>800</v>
      </c>
      <c r="AB49" s="26" t="s">
        <v>542</v>
      </c>
    </row>
    <row r="50" spans="1:28" x14ac:dyDescent="0.3">
      <c r="A50" s="28" t="s">
        <v>468</v>
      </c>
      <c r="C50" s="28" t="s">
        <v>565</v>
      </c>
      <c r="F50" s="28" t="s">
        <v>531</v>
      </c>
      <c r="N50" s="26" t="s">
        <v>793</v>
      </c>
      <c r="T50" s="26" t="s">
        <v>795</v>
      </c>
      <c r="U50" s="26">
        <v>2</v>
      </c>
      <c r="V50" s="29" t="s">
        <v>471</v>
      </c>
      <c r="W50" s="26" t="s">
        <v>420</v>
      </c>
      <c r="Y50" s="26" t="s">
        <v>796</v>
      </c>
    </row>
    <row r="51" spans="1:28" x14ac:dyDescent="0.3">
      <c r="A51" s="28" t="s">
        <v>470</v>
      </c>
      <c r="C51" s="28" t="s">
        <v>566</v>
      </c>
      <c r="F51" s="28" t="s">
        <v>542</v>
      </c>
      <c r="N51" s="26" t="s">
        <v>793</v>
      </c>
      <c r="O51" s="26">
        <v>5</v>
      </c>
      <c r="P51" s="30" t="s">
        <v>809</v>
      </c>
      <c r="Q51" s="26" t="s">
        <v>394</v>
      </c>
      <c r="T51" s="26" t="s">
        <v>795</v>
      </c>
      <c r="U51" s="26">
        <v>2</v>
      </c>
      <c r="V51" s="29" t="s">
        <v>471</v>
      </c>
      <c r="W51" s="26" t="s">
        <v>426</v>
      </c>
      <c r="Y51" s="26" t="s">
        <v>796</v>
      </c>
      <c r="Z51" s="26">
        <v>4</v>
      </c>
      <c r="AA51" s="30" t="s">
        <v>801</v>
      </c>
      <c r="AB51" s="26" t="s">
        <v>438</v>
      </c>
    </row>
    <row r="52" spans="1:28" x14ac:dyDescent="0.3">
      <c r="A52" s="28" t="s">
        <v>508</v>
      </c>
      <c r="C52" s="28" t="s">
        <v>564</v>
      </c>
      <c r="F52" s="27" t="s">
        <v>801</v>
      </c>
      <c r="N52" s="26" t="s">
        <v>793</v>
      </c>
      <c r="O52" s="26">
        <v>5</v>
      </c>
      <c r="P52" s="30" t="s">
        <v>809</v>
      </c>
      <c r="Q52" s="26" t="s">
        <v>419</v>
      </c>
      <c r="T52" s="26" t="s">
        <v>795</v>
      </c>
      <c r="U52" s="26">
        <v>2</v>
      </c>
      <c r="V52" s="29" t="s">
        <v>471</v>
      </c>
      <c r="W52" s="26" t="s">
        <v>429</v>
      </c>
      <c r="Y52" s="26" t="s">
        <v>796</v>
      </c>
      <c r="Z52" s="26">
        <v>4</v>
      </c>
      <c r="AA52" s="30" t="s">
        <v>801</v>
      </c>
      <c r="AB52" s="26" t="s">
        <v>455</v>
      </c>
    </row>
    <row r="53" spans="1:28" x14ac:dyDescent="0.3">
      <c r="A53" s="28" t="s">
        <v>526</v>
      </c>
      <c r="C53" s="28" t="s">
        <v>570</v>
      </c>
      <c r="F53" s="28" t="s">
        <v>438</v>
      </c>
      <c r="N53" s="26" t="s">
        <v>793</v>
      </c>
      <c r="O53" s="26">
        <v>5</v>
      </c>
      <c r="P53" s="30" t="s">
        <v>809</v>
      </c>
      <c r="Q53" s="26" t="s">
        <v>425</v>
      </c>
      <c r="T53" s="26" t="s">
        <v>795</v>
      </c>
      <c r="U53" s="26">
        <v>2</v>
      </c>
      <c r="V53" s="29" t="s">
        <v>471</v>
      </c>
      <c r="W53" s="26" t="s">
        <v>431</v>
      </c>
      <c r="Y53" s="26" t="s">
        <v>796</v>
      </c>
      <c r="Z53" s="26">
        <v>4</v>
      </c>
      <c r="AA53" s="30" t="s">
        <v>801</v>
      </c>
      <c r="AB53" s="26" t="s">
        <v>458</v>
      </c>
    </row>
    <row r="54" spans="1:28" x14ac:dyDescent="0.3">
      <c r="A54" s="27" t="s">
        <v>802</v>
      </c>
      <c r="C54" s="28" t="s">
        <v>571</v>
      </c>
      <c r="F54" s="28" t="s">
        <v>455</v>
      </c>
      <c r="N54" s="26" t="s">
        <v>793</v>
      </c>
      <c r="O54" s="26">
        <v>5</v>
      </c>
      <c r="P54" s="30" t="s">
        <v>809</v>
      </c>
      <c r="Q54" s="26" t="s">
        <v>426</v>
      </c>
      <c r="T54" s="26" t="s">
        <v>795</v>
      </c>
      <c r="U54" s="26">
        <v>2</v>
      </c>
      <c r="V54" s="29" t="s">
        <v>471</v>
      </c>
      <c r="W54" s="26" t="s">
        <v>434</v>
      </c>
      <c r="Y54" s="26" t="s">
        <v>796</v>
      </c>
      <c r="Z54" s="26">
        <v>4</v>
      </c>
      <c r="AA54" s="30" t="s">
        <v>801</v>
      </c>
      <c r="AB54" s="26" t="s">
        <v>481</v>
      </c>
    </row>
    <row r="55" spans="1:28" x14ac:dyDescent="0.3">
      <c r="A55" s="28" t="s">
        <v>406</v>
      </c>
      <c r="C55" s="28" t="s">
        <v>573</v>
      </c>
      <c r="F55" s="28" t="s">
        <v>458</v>
      </c>
      <c r="N55" s="26" t="s">
        <v>793</v>
      </c>
      <c r="O55" s="26">
        <v>5</v>
      </c>
      <c r="P55" s="30" t="s">
        <v>809</v>
      </c>
      <c r="Q55" s="26" t="s">
        <v>478</v>
      </c>
      <c r="T55" s="26" t="s">
        <v>795</v>
      </c>
      <c r="U55" s="26">
        <v>2</v>
      </c>
      <c r="V55" s="29" t="s">
        <v>471</v>
      </c>
      <c r="W55" s="26" t="s">
        <v>446</v>
      </c>
      <c r="Y55" s="26" t="s">
        <v>796</v>
      </c>
      <c r="Z55" s="26">
        <v>4</v>
      </c>
      <c r="AA55" s="30" t="s">
        <v>801</v>
      </c>
      <c r="AB55" s="26" t="s">
        <v>504</v>
      </c>
    </row>
    <row r="56" spans="1:28" x14ac:dyDescent="0.3">
      <c r="A56" s="28" t="s">
        <v>411</v>
      </c>
      <c r="C56" s="28" t="s">
        <v>574</v>
      </c>
      <c r="F56" s="28" t="s">
        <v>481</v>
      </c>
      <c r="N56" s="26" t="s">
        <v>793</v>
      </c>
      <c r="O56" s="26">
        <v>5</v>
      </c>
      <c r="P56" s="30" t="s">
        <v>809</v>
      </c>
      <c r="Q56" s="26" t="s">
        <v>495</v>
      </c>
      <c r="T56" s="26" t="s">
        <v>795</v>
      </c>
      <c r="U56" s="26">
        <v>2</v>
      </c>
      <c r="V56" s="29" t="s">
        <v>471</v>
      </c>
      <c r="W56" s="26" t="s">
        <v>448</v>
      </c>
      <c r="Y56" s="26" t="s">
        <v>796</v>
      </c>
      <c r="Z56" s="26">
        <v>4</v>
      </c>
      <c r="AA56" s="30" t="s">
        <v>801</v>
      </c>
      <c r="AB56" s="26" t="s">
        <v>505</v>
      </c>
    </row>
    <row r="57" spans="1:28" x14ac:dyDescent="0.3">
      <c r="A57" s="28" t="s">
        <v>418</v>
      </c>
      <c r="C57" s="28" t="s">
        <v>576</v>
      </c>
      <c r="F57" s="28" t="s">
        <v>504</v>
      </c>
      <c r="N57" s="26" t="s">
        <v>793</v>
      </c>
      <c r="O57" s="26">
        <v>5</v>
      </c>
      <c r="P57" s="30" t="s">
        <v>809</v>
      </c>
      <c r="Q57" s="26" t="s">
        <v>503</v>
      </c>
      <c r="T57" s="26" t="s">
        <v>795</v>
      </c>
      <c r="U57" s="26">
        <v>2</v>
      </c>
      <c r="V57" s="29" t="s">
        <v>471</v>
      </c>
      <c r="W57" s="26" t="s">
        <v>456</v>
      </c>
      <c r="Y57" s="26" t="s">
        <v>796</v>
      </c>
      <c r="Z57" s="26">
        <v>4</v>
      </c>
      <c r="AA57" s="30" t="s">
        <v>801</v>
      </c>
      <c r="AB57" s="26" t="s">
        <v>528</v>
      </c>
    </row>
    <row r="58" spans="1:28" x14ac:dyDescent="0.3">
      <c r="A58" s="28" t="s">
        <v>424</v>
      </c>
      <c r="C58" s="28" t="s">
        <v>580</v>
      </c>
      <c r="F58" s="28" t="s">
        <v>505</v>
      </c>
      <c r="N58" s="26" t="s">
        <v>793</v>
      </c>
      <c r="O58" s="26">
        <v>5</v>
      </c>
      <c r="P58" s="30" t="s">
        <v>809</v>
      </c>
      <c r="Q58" s="26" t="s">
        <v>511</v>
      </c>
      <c r="T58" s="26" t="s">
        <v>795</v>
      </c>
      <c r="U58" s="26">
        <v>2</v>
      </c>
      <c r="V58" s="29" t="s">
        <v>471</v>
      </c>
      <c r="W58" s="26" t="s">
        <v>457</v>
      </c>
      <c r="Y58" s="26" t="s">
        <v>796</v>
      </c>
      <c r="Z58" s="26">
        <v>4</v>
      </c>
      <c r="AA58" s="30" t="s">
        <v>801</v>
      </c>
      <c r="AB58" s="26" t="s">
        <v>535</v>
      </c>
    </row>
    <row r="59" spans="1:28" x14ac:dyDescent="0.3">
      <c r="A59" s="28" t="s">
        <v>435</v>
      </c>
      <c r="C59" s="28" t="s">
        <v>582</v>
      </c>
      <c r="F59" s="28" t="s">
        <v>528</v>
      </c>
      <c r="N59" s="26" t="s">
        <v>793</v>
      </c>
      <c r="O59" s="26">
        <v>5</v>
      </c>
      <c r="P59" s="30" t="s">
        <v>809</v>
      </c>
      <c r="Q59" s="26" t="s">
        <v>543</v>
      </c>
      <c r="T59" s="26" t="s">
        <v>795</v>
      </c>
      <c r="U59" s="26">
        <v>2</v>
      </c>
      <c r="V59" s="29" t="s">
        <v>471</v>
      </c>
      <c r="W59" s="26" t="s">
        <v>467</v>
      </c>
      <c r="Y59" s="26" t="s">
        <v>796</v>
      </c>
      <c r="Z59" s="26">
        <v>4</v>
      </c>
      <c r="AA59" s="30" t="s">
        <v>801</v>
      </c>
      <c r="AB59" s="26" t="s">
        <v>536</v>
      </c>
    </row>
    <row r="60" spans="1:28" x14ac:dyDescent="0.3">
      <c r="A60" s="28" t="s">
        <v>452</v>
      </c>
      <c r="C60" s="28" t="s">
        <v>584</v>
      </c>
      <c r="F60" s="28" t="s">
        <v>535</v>
      </c>
      <c r="N60" s="26" t="s">
        <v>793</v>
      </c>
      <c r="T60" s="26" t="s">
        <v>795</v>
      </c>
      <c r="U60" s="26">
        <v>2</v>
      </c>
      <c r="V60" s="29" t="s">
        <v>471</v>
      </c>
      <c r="W60" s="26" t="s">
        <v>471</v>
      </c>
      <c r="Y60" s="26" t="s">
        <v>796</v>
      </c>
      <c r="Z60" s="26">
        <v>4</v>
      </c>
      <c r="AA60" s="30" t="s">
        <v>801</v>
      </c>
      <c r="AB60" s="26" t="s">
        <v>547</v>
      </c>
    </row>
    <row r="61" spans="1:28" x14ac:dyDescent="0.3">
      <c r="A61" s="28" t="s">
        <v>466</v>
      </c>
      <c r="C61" s="28" t="s">
        <v>585</v>
      </c>
      <c r="F61" s="28" t="s">
        <v>536</v>
      </c>
      <c r="N61" s="26" t="s">
        <v>793</v>
      </c>
      <c r="O61" s="26">
        <v>6</v>
      </c>
      <c r="P61" s="30" t="s">
        <v>807</v>
      </c>
      <c r="Q61" s="26" t="s">
        <v>434</v>
      </c>
      <c r="T61" s="26" t="s">
        <v>795</v>
      </c>
      <c r="U61" s="26">
        <v>2</v>
      </c>
      <c r="V61" s="29" t="s">
        <v>471</v>
      </c>
      <c r="W61" s="26" t="s">
        <v>472</v>
      </c>
      <c r="Y61" s="26" t="s">
        <v>796</v>
      </c>
    </row>
    <row r="62" spans="1:28" x14ac:dyDescent="0.3">
      <c r="A62" s="28" t="s">
        <v>475</v>
      </c>
      <c r="C62" s="28" t="s">
        <v>586</v>
      </c>
      <c r="F62" s="28" t="s">
        <v>547</v>
      </c>
      <c r="N62" s="26" t="s">
        <v>793</v>
      </c>
      <c r="O62" s="26">
        <v>6</v>
      </c>
      <c r="P62" s="30" t="s">
        <v>807</v>
      </c>
      <c r="Q62" s="26" t="s">
        <v>446</v>
      </c>
      <c r="T62" s="26" t="s">
        <v>795</v>
      </c>
      <c r="U62" s="26">
        <v>2</v>
      </c>
      <c r="V62" s="29" t="s">
        <v>471</v>
      </c>
      <c r="W62" s="26" t="s">
        <v>478</v>
      </c>
      <c r="Y62" s="26" t="s">
        <v>796</v>
      </c>
      <c r="Z62" s="26">
        <v>5</v>
      </c>
      <c r="AA62" s="30" t="s">
        <v>803</v>
      </c>
      <c r="AB62" s="26" t="s">
        <v>557</v>
      </c>
    </row>
    <row r="63" spans="1:28" x14ac:dyDescent="0.3">
      <c r="A63" s="28" t="s">
        <v>488</v>
      </c>
      <c r="C63" s="28" t="s">
        <v>590</v>
      </c>
      <c r="F63" s="27" t="s">
        <v>803</v>
      </c>
      <c r="N63" s="26" t="s">
        <v>793</v>
      </c>
      <c r="O63" s="26">
        <v>6</v>
      </c>
      <c r="P63" s="30" t="s">
        <v>807</v>
      </c>
      <c r="Q63" s="26" t="s">
        <v>553</v>
      </c>
      <c r="T63" s="26" t="s">
        <v>795</v>
      </c>
      <c r="U63" s="26">
        <v>2</v>
      </c>
      <c r="V63" s="29" t="s">
        <v>471</v>
      </c>
      <c r="W63" s="26" t="s">
        <v>482</v>
      </c>
      <c r="Y63" s="26" t="s">
        <v>796</v>
      </c>
      <c r="Z63" s="26">
        <v>5</v>
      </c>
      <c r="AA63" s="30" t="s">
        <v>803</v>
      </c>
      <c r="AB63" s="26" t="s">
        <v>558</v>
      </c>
    </row>
    <row r="64" spans="1:28" x14ac:dyDescent="0.3">
      <c r="A64" s="28" t="s">
        <v>497</v>
      </c>
      <c r="C64" s="28" t="s">
        <v>596</v>
      </c>
      <c r="F64" s="28" t="s">
        <v>557</v>
      </c>
      <c r="N64" s="26" t="s">
        <v>793</v>
      </c>
      <c r="O64" s="26">
        <v>6</v>
      </c>
      <c r="P64" s="30" t="s">
        <v>807</v>
      </c>
      <c r="Q64" s="26" t="s">
        <v>460</v>
      </c>
      <c r="T64" s="26" t="s">
        <v>795</v>
      </c>
      <c r="U64" s="26">
        <v>2</v>
      </c>
      <c r="V64" s="29" t="s">
        <v>471</v>
      </c>
      <c r="W64" s="26" t="s">
        <v>486</v>
      </c>
      <c r="Y64" s="26" t="s">
        <v>796</v>
      </c>
      <c r="Z64" s="26">
        <v>5</v>
      </c>
      <c r="AA64" s="30" t="s">
        <v>803</v>
      </c>
      <c r="AB64" s="26" t="s">
        <v>774</v>
      </c>
    </row>
    <row r="65" spans="1:28" x14ac:dyDescent="0.3">
      <c r="A65" s="28" t="s">
        <v>534</v>
      </c>
      <c r="C65" s="28" t="s">
        <v>597</v>
      </c>
      <c r="F65" s="28" t="s">
        <v>558</v>
      </c>
      <c r="N65" s="26" t="s">
        <v>793</v>
      </c>
      <c r="O65" s="26">
        <v>6</v>
      </c>
      <c r="P65" s="30" t="s">
        <v>807</v>
      </c>
      <c r="Q65" s="26" t="s">
        <v>476</v>
      </c>
      <c r="T65" s="26" t="s">
        <v>795</v>
      </c>
      <c r="U65" s="26">
        <v>2</v>
      </c>
      <c r="V65" s="29" t="s">
        <v>471</v>
      </c>
      <c r="W65" s="26" t="s">
        <v>492</v>
      </c>
      <c r="Y65" s="26" t="s">
        <v>796</v>
      </c>
      <c r="Z65" s="26">
        <v>5</v>
      </c>
      <c r="AA65" s="30" t="s">
        <v>803</v>
      </c>
      <c r="AB65" s="26" t="s">
        <v>569</v>
      </c>
    </row>
    <row r="66" spans="1:28" x14ac:dyDescent="0.3">
      <c r="A66" s="28" t="s">
        <v>548</v>
      </c>
      <c r="C66" s="28" t="s">
        <v>598</v>
      </c>
      <c r="F66" s="28" t="s">
        <v>774</v>
      </c>
      <c r="N66" s="26" t="s">
        <v>793</v>
      </c>
      <c r="O66" s="26">
        <v>6</v>
      </c>
      <c r="P66" s="30" t="s">
        <v>807</v>
      </c>
      <c r="Q66" s="26" t="s">
        <v>491</v>
      </c>
      <c r="T66" s="26" t="s">
        <v>795</v>
      </c>
      <c r="U66" s="26">
        <v>2</v>
      </c>
      <c r="V66" s="29" t="s">
        <v>471</v>
      </c>
      <c r="W66" s="26" t="s">
        <v>494</v>
      </c>
      <c r="Y66" s="26" t="s">
        <v>796</v>
      </c>
      <c r="Z66" s="26">
        <v>5</v>
      </c>
      <c r="AA66" s="30" t="s">
        <v>803</v>
      </c>
      <c r="AB66" s="26" t="s">
        <v>591</v>
      </c>
    </row>
    <row r="67" spans="1:28" x14ac:dyDescent="0.3">
      <c r="A67" s="28" t="s">
        <v>549</v>
      </c>
      <c r="C67" s="28" t="s">
        <v>599</v>
      </c>
      <c r="F67" s="28" t="s">
        <v>569</v>
      </c>
      <c r="N67" s="26" t="s">
        <v>793</v>
      </c>
      <c r="O67" s="26">
        <v>6</v>
      </c>
      <c r="P67" s="30" t="s">
        <v>807</v>
      </c>
      <c r="Q67" s="26" t="s">
        <v>552</v>
      </c>
      <c r="T67" s="26" t="s">
        <v>795</v>
      </c>
      <c r="U67" s="26">
        <v>2</v>
      </c>
      <c r="V67" s="29" t="s">
        <v>471</v>
      </c>
      <c r="W67" s="26" t="s">
        <v>501</v>
      </c>
      <c r="Y67" s="26" t="s">
        <v>796</v>
      </c>
      <c r="Z67" s="26">
        <v>5</v>
      </c>
      <c r="AA67" s="30" t="s">
        <v>803</v>
      </c>
      <c r="AB67" s="26" t="s">
        <v>593</v>
      </c>
    </row>
    <row r="68" spans="1:28" x14ac:dyDescent="0.3">
      <c r="A68" s="27" t="s">
        <v>804</v>
      </c>
      <c r="C68" s="28" t="s">
        <v>602</v>
      </c>
      <c r="F68" s="28" t="s">
        <v>591</v>
      </c>
      <c r="N68" s="26" t="s">
        <v>793</v>
      </c>
      <c r="O68" s="26">
        <v>6</v>
      </c>
      <c r="P68" s="30" t="s">
        <v>807</v>
      </c>
      <c r="Q68" s="26" t="s">
        <v>516</v>
      </c>
      <c r="T68" s="26" t="s">
        <v>795</v>
      </c>
      <c r="U68" s="26">
        <v>2</v>
      </c>
      <c r="V68" s="29" t="s">
        <v>471</v>
      </c>
      <c r="W68" s="26" t="s">
        <v>507</v>
      </c>
      <c r="Y68" s="26" t="s">
        <v>796</v>
      </c>
      <c r="Z68" s="26">
        <v>5</v>
      </c>
      <c r="AA68" s="30" t="s">
        <v>803</v>
      </c>
      <c r="AB68" s="26" t="s">
        <v>600</v>
      </c>
    </row>
    <row r="69" spans="1:28" x14ac:dyDescent="0.3">
      <c r="A69" s="28" t="s">
        <v>389</v>
      </c>
      <c r="C69" s="28" t="s">
        <v>605</v>
      </c>
      <c r="F69" s="28" t="s">
        <v>593</v>
      </c>
      <c r="N69" s="26" t="s">
        <v>793</v>
      </c>
      <c r="O69" s="26">
        <v>6</v>
      </c>
      <c r="P69" s="30" t="s">
        <v>807</v>
      </c>
      <c r="Q69" s="26" t="s">
        <v>520</v>
      </c>
      <c r="T69" s="26" t="s">
        <v>795</v>
      </c>
      <c r="U69" s="26">
        <v>2</v>
      </c>
      <c r="V69" s="29" t="s">
        <v>471</v>
      </c>
      <c r="W69" s="26" t="s">
        <v>514</v>
      </c>
      <c r="Y69" s="26" t="s">
        <v>796</v>
      </c>
      <c r="Z69" s="26">
        <v>5</v>
      </c>
      <c r="AA69" s="30" t="s">
        <v>803</v>
      </c>
      <c r="AB69" s="26" t="s">
        <v>606</v>
      </c>
    </row>
    <row r="70" spans="1:28" x14ac:dyDescent="0.3">
      <c r="A70" s="28" t="s">
        <v>416</v>
      </c>
      <c r="C70" s="28" t="s">
        <v>609</v>
      </c>
      <c r="F70" s="28" t="s">
        <v>600</v>
      </c>
      <c r="N70" s="26" t="s">
        <v>793</v>
      </c>
      <c r="O70" s="26">
        <v>6</v>
      </c>
      <c r="P70" s="30" t="s">
        <v>807</v>
      </c>
      <c r="Q70" s="26" t="s">
        <v>551</v>
      </c>
      <c r="T70" s="26" t="s">
        <v>795</v>
      </c>
      <c r="U70" s="26">
        <v>2</v>
      </c>
      <c r="V70" s="29" t="s">
        <v>471</v>
      </c>
      <c r="W70" s="26" t="s">
        <v>521</v>
      </c>
      <c r="Y70" s="26" t="s">
        <v>796</v>
      </c>
      <c r="Z70" s="26">
        <v>5</v>
      </c>
      <c r="AA70" s="30" t="s">
        <v>803</v>
      </c>
      <c r="AB70" s="26" t="s">
        <v>612</v>
      </c>
    </row>
    <row r="71" spans="1:28" x14ac:dyDescent="0.3">
      <c r="A71" s="28" t="s">
        <v>427</v>
      </c>
      <c r="C71" s="28" t="s">
        <v>615</v>
      </c>
      <c r="F71" s="28" t="s">
        <v>606</v>
      </c>
      <c r="N71" s="26" t="s">
        <v>793</v>
      </c>
      <c r="T71" s="26" t="s">
        <v>795</v>
      </c>
      <c r="U71" s="26">
        <v>2</v>
      </c>
      <c r="V71" s="29" t="s">
        <v>471</v>
      </c>
      <c r="W71" s="26" t="s">
        <v>523</v>
      </c>
      <c r="Y71" s="26" t="s">
        <v>796</v>
      </c>
      <c r="Z71" s="26">
        <v>5</v>
      </c>
      <c r="AA71" s="30" t="s">
        <v>803</v>
      </c>
      <c r="AB71" s="26" t="s">
        <v>614</v>
      </c>
    </row>
    <row r="72" spans="1:28" x14ac:dyDescent="0.3">
      <c r="A72" s="28" t="s">
        <v>449</v>
      </c>
      <c r="C72" s="28" t="s">
        <v>619</v>
      </c>
      <c r="F72" s="28" t="s">
        <v>612</v>
      </c>
      <c r="N72" s="26" t="s">
        <v>793</v>
      </c>
      <c r="O72" s="26">
        <v>7</v>
      </c>
      <c r="P72" s="30" t="s">
        <v>462</v>
      </c>
      <c r="Q72" s="26" t="s">
        <v>391</v>
      </c>
      <c r="T72" s="26" t="s">
        <v>795</v>
      </c>
      <c r="U72" s="26">
        <v>2</v>
      </c>
      <c r="V72" s="29" t="s">
        <v>471</v>
      </c>
      <c r="W72" s="26" t="s">
        <v>526</v>
      </c>
      <c r="Y72" s="26" t="s">
        <v>796</v>
      </c>
      <c r="Z72" s="26">
        <v>5</v>
      </c>
      <c r="AA72" s="30" t="s">
        <v>803</v>
      </c>
      <c r="AB72" s="26" t="s">
        <v>620</v>
      </c>
    </row>
    <row r="73" spans="1:28" x14ac:dyDescent="0.3">
      <c r="A73" s="28" t="s">
        <v>463</v>
      </c>
      <c r="C73" s="28" t="s">
        <v>622</v>
      </c>
      <c r="F73" s="28" t="s">
        <v>614</v>
      </c>
      <c r="N73" s="26" t="s">
        <v>793</v>
      </c>
      <c r="O73" s="26">
        <v>7</v>
      </c>
      <c r="P73" s="30" t="s">
        <v>462</v>
      </c>
      <c r="Q73" s="26" t="s">
        <v>402</v>
      </c>
      <c r="T73" s="26" t="s">
        <v>795</v>
      </c>
      <c r="U73" s="26">
        <v>2</v>
      </c>
      <c r="V73" s="29" t="s">
        <v>471</v>
      </c>
      <c r="W73" s="26" t="s">
        <v>533</v>
      </c>
      <c r="Y73" s="26" t="s">
        <v>796</v>
      </c>
      <c r="Z73" s="26">
        <v>5</v>
      </c>
      <c r="AA73" s="30" t="s">
        <v>803</v>
      </c>
      <c r="AB73" s="26" t="s">
        <v>628</v>
      </c>
    </row>
    <row r="74" spans="1:28" x14ac:dyDescent="0.3">
      <c r="A74" s="28" t="s">
        <v>479</v>
      </c>
      <c r="C74" s="28" t="s">
        <v>626</v>
      </c>
      <c r="F74" s="28" t="s">
        <v>620</v>
      </c>
      <c r="N74" s="26" t="s">
        <v>793</v>
      </c>
      <c r="O74" s="26">
        <v>7</v>
      </c>
      <c r="P74" s="30" t="s">
        <v>462</v>
      </c>
      <c r="Q74" s="26" t="s">
        <v>407</v>
      </c>
      <c r="T74" s="26" t="s">
        <v>795</v>
      </c>
      <c r="U74" s="26">
        <v>2</v>
      </c>
      <c r="V74" s="29" t="s">
        <v>471</v>
      </c>
      <c r="W74" s="26" t="s">
        <v>537</v>
      </c>
      <c r="Y74" s="26" t="s">
        <v>796</v>
      </c>
      <c r="Z74" s="26">
        <v>5</v>
      </c>
      <c r="AA74" s="30" t="s">
        <v>803</v>
      </c>
      <c r="AB74" s="26" t="s">
        <v>640</v>
      </c>
    </row>
    <row r="75" spans="1:28" x14ac:dyDescent="0.3">
      <c r="A75" s="28" t="s">
        <v>484</v>
      </c>
      <c r="C75" s="28" t="s">
        <v>629</v>
      </c>
      <c r="F75" s="28" t="s">
        <v>628</v>
      </c>
      <c r="N75" s="26" t="s">
        <v>793</v>
      </c>
      <c r="O75" s="26">
        <v>7</v>
      </c>
      <c r="P75" s="30" t="s">
        <v>462</v>
      </c>
      <c r="Q75" s="26" t="s">
        <v>417</v>
      </c>
      <c r="T75" s="26" t="s">
        <v>795</v>
      </c>
      <c r="U75" s="26">
        <v>2</v>
      </c>
      <c r="V75" s="29" t="s">
        <v>471</v>
      </c>
      <c r="W75" s="26" t="s">
        <v>539</v>
      </c>
      <c r="Y75" s="26" t="s">
        <v>796</v>
      </c>
      <c r="Z75" s="26">
        <v>5</v>
      </c>
      <c r="AA75" s="30" t="s">
        <v>803</v>
      </c>
      <c r="AB75" s="26" t="s">
        <v>641</v>
      </c>
    </row>
    <row r="76" spans="1:28" x14ac:dyDescent="0.3">
      <c r="A76" s="28" t="s">
        <v>485</v>
      </c>
      <c r="C76" s="28" t="s">
        <v>634</v>
      </c>
      <c r="F76" s="28" t="s">
        <v>640</v>
      </c>
      <c r="N76" s="26" t="s">
        <v>793</v>
      </c>
      <c r="O76" s="26">
        <v>7</v>
      </c>
      <c r="P76" s="30" t="s">
        <v>462</v>
      </c>
      <c r="Q76" s="26" t="s">
        <v>422</v>
      </c>
      <c r="T76" s="26" t="s">
        <v>795</v>
      </c>
      <c r="U76" s="26">
        <v>2</v>
      </c>
      <c r="V76" s="29" t="s">
        <v>471</v>
      </c>
      <c r="W76" s="26" t="s">
        <v>540</v>
      </c>
      <c r="Y76" s="26" t="s">
        <v>796</v>
      </c>
      <c r="Z76" s="26">
        <v>5</v>
      </c>
      <c r="AA76" s="30" t="s">
        <v>803</v>
      </c>
      <c r="AB76" s="26" t="s">
        <v>651</v>
      </c>
    </row>
    <row r="77" spans="1:28" x14ac:dyDescent="0.3">
      <c r="A77" s="28" t="s">
        <v>499</v>
      </c>
      <c r="C77" s="28" t="s">
        <v>639</v>
      </c>
      <c r="F77" s="28" t="s">
        <v>641</v>
      </c>
      <c r="N77" s="26" t="s">
        <v>793</v>
      </c>
      <c r="O77" s="26">
        <v>7</v>
      </c>
      <c r="P77" s="30" t="s">
        <v>462</v>
      </c>
      <c r="Q77" s="26" t="s">
        <v>441</v>
      </c>
      <c r="T77" s="26" t="s">
        <v>795</v>
      </c>
      <c r="U77" s="26">
        <v>2</v>
      </c>
      <c r="V77" s="29" t="s">
        <v>471</v>
      </c>
      <c r="W77" s="26" t="s">
        <v>550</v>
      </c>
      <c r="Y77" s="26" t="s">
        <v>796</v>
      </c>
      <c r="Z77" s="26">
        <v>5</v>
      </c>
      <c r="AA77" s="30" t="s">
        <v>803</v>
      </c>
      <c r="AB77" s="26" t="s">
        <v>653</v>
      </c>
    </row>
    <row r="78" spans="1:28" x14ac:dyDescent="0.3">
      <c r="A78" s="28" t="s">
        <v>541</v>
      </c>
      <c r="C78" s="28" t="s">
        <v>644</v>
      </c>
      <c r="F78" s="28" t="s">
        <v>651</v>
      </c>
      <c r="N78" s="26" t="s">
        <v>793</v>
      </c>
      <c r="O78" s="26">
        <v>7</v>
      </c>
      <c r="P78" s="30" t="s">
        <v>462</v>
      </c>
      <c r="Q78" s="26" t="s">
        <v>447</v>
      </c>
      <c r="T78" s="26" t="s">
        <v>795</v>
      </c>
      <c r="Y78" s="26" t="s">
        <v>796</v>
      </c>
      <c r="Z78" s="26">
        <v>5</v>
      </c>
      <c r="AA78" s="30" t="s">
        <v>803</v>
      </c>
      <c r="AB78" s="26" t="s">
        <v>679</v>
      </c>
    </row>
    <row r="79" spans="1:28" x14ac:dyDescent="0.3">
      <c r="A79" s="28" t="s">
        <v>544</v>
      </c>
      <c r="C79" s="28" t="s">
        <v>646</v>
      </c>
      <c r="F79" s="28" t="s">
        <v>653</v>
      </c>
      <c r="N79" s="26" t="s">
        <v>793</v>
      </c>
      <c r="O79" s="26">
        <v>7</v>
      </c>
      <c r="P79" s="30" t="s">
        <v>462</v>
      </c>
      <c r="Q79" s="26" t="s">
        <v>453</v>
      </c>
      <c r="T79" s="26" t="s">
        <v>795</v>
      </c>
      <c r="U79" s="26">
        <v>3</v>
      </c>
      <c r="V79" s="30" t="s">
        <v>814</v>
      </c>
      <c r="W79" s="26" t="s">
        <v>389</v>
      </c>
      <c r="Y79" s="26" t="s">
        <v>796</v>
      </c>
      <c r="Z79" s="26">
        <v>5</v>
      </c>
      <c r="AA79" s="30" t="s">
        <v>803</v>
      </c>
      <c r="AB79" s="26" t="s">
        <v>681</v>
      </c>
    </row>
    <row r="80" spans="1:28" x14ac:dyDescent="0.3">
      <c r="A80" s="27" t="s">
        <v>805</v>
      </c>
      <c r="C80" s="28" t="s">
        <v>647</v>
      </c>
      <c r="F80" s="28" t="s">
        <v>679</v>
      </c>
      <c r="N80" s="26" t="s">
        <v>793</v>
      </c>
      <c r="O80" s="26">
        <v>7</v>
      </c>
      <c r="P80" s="30" t="s">
        <v>462</v>
      </c>
      <c r="Q80" s="26" t="s">
        <v>462</v>
      </c>
      <c r="T80" s="26" t="s">
        <v>795</v>
      </c>
      <c r="U80" s="26">
        <v>3</v>
      </c>
      <c r="V80" s="30" t="s">
        <v>814</v>
      </c>
      <c r="W80" s="26" t="s">
        <v>405</v>
      </c>
      <c r="Y80" s="26" t="s">
        <v>796</v>
      </c>
      <c r="Z80" s="26">
        <v>5</v>
      </c>
      <c r="AA80" s="30" t="s">
        <v>803</v>
      </c>
      <c r="AB80" s="26" t="s">
        <v>695</v>
      </c>
    </row>
    <row r="81" spans="1:28" x14ac:dyDescent="0.3">
      <c r="A81" s="28" t="s">
        <v>567</v>
      </c>
      <c r="C81" s="28" t="s">
        <v>650</v>
      </c>
      <c r="F81" s="28" t="s">
        <v>681</v>
      </c>
      <c r="N81" s="26" t="s">
        <v>793</v>
      </c>
      <c r="O81" s="26">
        <v>7</v>
      </c>
      <c r="P81" s="30" t="s">
        <v>462</v>
      </c>
      <c r="Q81" s="26" t="s">
        <v>464</v>
      </c>
      <c r="T81" s="26" t="s">
        <v>795</v>
      </c>
      <c r="U81" s="26">
        <v>3</v>
      </c>
      <c r="V81" s="30" t="s">
        <v>814</v>
      </c>
      <c r="W81" s="26" t="s">
        <v>406</v>
      </c>
      <c r="Y81" s="26" t="s">
        <v>796</v>
      </c>
      <c r="Z81" s="26">
        <v>5</v>
      </c>
      <c r="AA81" s="30" t="s">
        <v>803</v>
      </c>
      <c r="AB81" s="26" t="s">
        <v>702</v>
      </c>
    </row>
    <row r="82" spans="1:28" x14ac:dyDescent="0.3">
      <c r="A82" s="28" t="s">
        <v>575</v>
      </c>
      <c r="C82" s="28" t="s">
        <v>654</v>
      </c>
      <c r="F82" s="28" t="s">
        <v>695</v>
      </c>
      <c r="N82" s="26" t="s">
        <v>793</v>
      </c>
      <c r="O82" s="26">
        <v>7</v>
      </c>
      <c r="P82" s="30" t="s">
        <v>462</v>
      </c>
      <c r="Q82" s="26" t="s">
        <v>465</v>
      </c>
      <c r="T82" s="26" t="s">
        <v>795</v>
      </c>
      <c r="U82" s="26">
        <v>3</v>
      </c>
      <c r="V82" s="30" t="s">
        <v>814</v>
      </c>
      <c r="W82" s="26" t="s">
        <v>411</v>
      </c>
      <c r="Y82" s="26" t="s">
        <v>796</v>
      </c>
      <c r="Z82" s="26">
        <v>5</v>
      </c>
      <c r="AA82" s="30" t="s">
        <v>803</v>
      </c>
      <c r="AB82" s="26" t="s">
        <v>703</v>
      </c>
    </row>
    <row r="83" spans="1:28" x14ac:dyDescent="0.3">
      <c r="A83" s="28" t="s">
        <v>618</v>
      </c>
      <c r="C83" s="28" t="s">
        <v>655</v>
      </c>
      <c r="F83" s="28" t="s">
        <v>702</v>
      </c>
      <c r="N83" s="26" t="s">
        <v>793</v>
      </c>
      <c r="O83" s="26">
        <v>7</v>
      </c>
      <c r="P83" s="30" t="s">
        <v>462</v>
      </c>
      <c r="Q83" s="26" t="s">
        <v>489</v>
      </c>
      <c r="T83" s="26" t="s">
        <v>795</v>
      </c>
      <c r="U83" s="26">
        <v>3</v>
      </c>
      <c r="V83" s="30" t="s">
        <v>814</v>
      </c>
      <c r="W83" s="26" t="s">
        <v>416</v>
      </c>
      <c r="Y83" s="26" t="s">
        <v>796</v>
      </c>
      <c r="Z83" s="26">
        <v>5</v>
      </c>
      <c r="AA83" s="30" t="s">
        <v>803</v>
      </c>
      <c r="AB83" s="26" t="s">
        <v>704</v>
      </c>
    </row>
    <row r="84" spans="1:28" x14ac:dyDescent="0.3">
      <c r="A84" s="28" t="s">
        <v>621</v>
      </c>
      <c r="C84" s="28" t="s">
        <v>661</v>
      </c>
      <c r="F84" s="28" t="s">
        <v>703</v>
      </c>
      <c r="N84" s="26" t="s">
        <v>793</v>
      </c>
      <c r="O84" s="26">
        <v>7</v>
      </c>
      <c r="P84" s="30" t="s">
        <v>462</v>
      </c>
      <c r="Q84" s="26" t="s">
        <v>493</v>
      </c>
      <c r="T84" s="26" t="s">
        <v>795</v>
      </c>
      <c r="U84" s="26">
        <v>3</v>
      </c>
      <c r="V84" s="30" t="s">
        <v>814</v>
      </c>
      <c r="W84" s="26" t="s">
        <v>418</v>
      </c>
      <c r="Y84" s="26" t="s">
        <v>796</v>
      </c>
      <c r="Z84" s="26">
        <v>5</v>
      </c>
      <c r="AA84" s="30" t="s">
        <v>803</v>
      </c>
      <c r="AB84" s="26" t="s">
        <v>707</v>
      </c>
    </row>
    <row r="85" spans="1:28" x14ac:dyDescent="0.3">
      <c r="A85" s="28" t="s">
        <v>631</v>
      </c>
      <c r="C85" s="28" t="s">
        <v>664</v>
      </c>
      <c r="F85" s="28" t="s">
        <v>704</v>
      </c>
      <c r="N85" s="26" t="s">
        <v>793</v>
      </c>
      <c r="O85" s="26">
        <v>7</v>
      </c>
      <c r="P85" s="30" t="s">
        <v>462</v>
      </c>
      <c r="Q85" s="26" t="s">
        <v>498</v>
      </c>
      <c r="T85" s="26" t="s">
        <v>795</v>
      </c>
      <c r="U85" s="26">
        <v>3</v>
      </c>
      <c r="V85" s="30" t="s">
        <v>814</v>
      </c>
      <c r="W85" s="26" t="s">
        <v>421</v>
      </c>
      <c r="Y85" s="26" t="s">
        <v>796</v>
      </c>
      <c r="Z85" s="26">
        <v>5</v>
      </c>
      <c r="AA85" s="30" t="s">
        <v>803</v>
      </c>
      <c r="AB85" s="26" t="s">
        <v>741</v>
      </c>
    </row>
    <row r="86" spans="1:28" x14ac:dyDescent="0.3">
      <c r="A86" s="28" t="s">
        <v>633</v>
      </c>
      <c r="C86" s="28" t="s">
        <v>665</v>
      </c>
      <c r="F86" s="28" t="s">
        <v>707</v>
      </c>
      <c r="N86" s="26" t="s">
        <v>793</v>
      </c>
      <c r="O86" s="26">
        <v>7</v>
      </c>
      <c r="P86" s="30" t="s">
        <v>462</v>
      </c>
      <c r="Q86" s="26" t="s">
        <v>500</v>
      </c>
      <c r="T86" s="26" t="s">
        <v>795</v>
      </c>
      <c r="U86" s="26">
        <v>3</v>
      </c>
      <c r="V86" s="30" t="s">
        <v>814</v>
      </c>
      <c r="W86" s="26" t="s">
        <v>423</v>
      </c>
      <c r="Y86" s="26" t="s">
        <v>796</v>
      </c>
      <c r="Z86" s="26">
        <v>5</v>
      </c>
      <c r="AA86" s="30" t="s">
        <v>803</v>
      </c>
      <c r="AB86" s="26" t="s">
        <v>754</v>
      </c>
    </row>
    <row r="87" spans="1:28" x14ac:dyDescent="0.3">
      <c r="A87" s="28" t="s">
        <v>643</v>
      </c>
      <c r="C87" s="28" t="s">
        <v>667</v>
      </c>
      <c r="F87" s="28" t="s">
        <v>741</v>
      </c>
      <c r="N87" s="26" t="s">
        <v>793</v>
      </c>
      <c r="O87" s="26">
        <v>7</v>
      </c>
      <c r="P87" s="30" t="s">
        <v>462</v>
      </c>
      <c r="Q87" s="26" t="s">
        <v>522</v>
      </c>
      <c r="T87" s="26" t="s">
        <v>795</v>
      </c>
      <c r="U87" s="26">
        <v>3</v>
      </c>
      <c r="V87" s="30" t="s">
        <v>814</v>
      </c>
      <c r="W87" s="26" t="s">
        <v>424</v>
      </c>
      <c r="Y87" s="26" t="s">
        <v>796</v>
      </c>
      <c r="Z87" s="26">
        <v>5</v>
      </c>
      <c r="AA87" s="30" t="s">
        <v>803</v>
      </c>
      <c r="AB87" s="26" t="s">
        <v>759</v>
      </c>
    </row>
    <row r="88" spans="1:28" x14ac:dyDescent="0.3">
      <c r="A88" s="28" t="s">
        <v>656</v>
      </c>
      <c r="C88" s="28" t="s">
        <v>670</v>
      </c>
      <c r="F88" s="28" t="s">
        <v>754</v>
      </c>
      <c r="N88" s="26" t="s">
        <v>793</v>
      </c>
      <c r="O88" s="26">
        <v>7</v>
      </c>
      <c r="P88" s="30" t="s">
        <v>462</v>
      </c>
      <c r="Q88" s="26" t="s">
        <v>524</v>
      </c>
      <c r="T88" s="26" t="s">
        <v>795</v>
      </c>
      <c r="U88" s="26">
        <v>3</v>
      </c>
      <c r="V88" s="30" t="s">
        <v>814</v>
      </c>
      <c r="W88" s="26" t="s">
        <v>427</v>
      </c>
      <c r="Y88" s="26" t="s">
        <v>796</v>
      </c>
      <c r="Z88" s="26">
        <v>5</v>
      </c>
      <c r="AA88" s="30" t="s">
        <v>803</v>
      </c>
      <c r="AB88" s="26" t="s">
        <v>770</v>
      </c>
    </row>
    <row r="89" spans="1:28" x14ac:dyDescent="0.3">
      <c r="A89" s="28" t="s">
        <v>657</v>
      </c>
      <c r="C89" s="28" t="s">
        <v>671</v>
      </c>
      <c r="F89" s="28" t="s">
        <v>759</v>
      </c>
      <c r="N89" s="26" t="s">
        <v>793</v>
      </c>
      <c r="O89" s="26">
        <v>7</v>
      </c>
      <c r="P89" s="30" t="s">
        <v>462</v>
      </c>
      <c r="Q89" s="26" t="s">
        <v>527</v>
      </c>
      <c r="T89" s="26" t="s">
        <v>795</v>
      </c>
      <c r="U89" s="26">
        <v>3</v>
      </c>
      <c r="V89" s="30" t="s">
        <v>814</v>
      </c>
      <c r="W89" s="26" t="s">
        <v>432</v>
      </c>
      <c r="Y89" s="26" t="s">
        <v>796</v>
      </c>
    </row>
    <row r="90" spans="1:28" x14ac:dyDescent="0.3">
      <c r="A90" s="28" t="s">
        <v>662</v>
      </c>
      <c r="C90" s="28" t="s">
        <v>673</v>
      </c>
      <c r="F90" s="28" t="s">
        <v>770</v>
      </c>
      <c r="N90" s="26" t="s">
        <v>793</v>
      </c>
      <c r="O90" s="26">
        <v>7</v>
      </c>
      <c r="P90" s="30" t="s">
        <v>462</v>
      </c>
      <c r="Q90" s="26" t="s">
        <v>532</v>
      </c>
      <c r="T90" s="26" t="s">
        <v>795</v>
      </c>
      <c r="U90" s="26">
        <v>3</v>
      </c>
      <c r="V90" s="30" t="s">
        <v>814</v>
      </c>
      <c r="W90" s="26" t="s">
        <v>435</v>
      </c>
      <c r="Y90" s="26" t="s">
        <v>796</v>
      </c>
      <c r="Z90" s="26">
        <v>6</v>
      </c>
      <c r="AA90" s="30" t="s">
        <v>806</v>
      </c>
      <c r="AB90" s="26" t="s">
        <v>389</v>
      </c>
    </row>
    <row r="91" spans="1:28" x14ac:dyDescent="0.3">
      <c r="A91" s="28" t="s">
        <v>663</v>
      </c>
      <c r="C91" s="28" t="s">
        <v>677</v>
      </c>
      <c r="F91" s="27" t="s">
        <v>806</v>
      </c>
      <c r="N91" s="26" t="s">
        <v>793</v>
      </c>
      <c r="O91" s="26">
        <v>7</v>
      </c>
      <c r="P91" s="30" t="s">
        <v>462</v>
      </c>
      <c r="Q91" s="26" t="s">
        <v>538</v>
      </c>
      <c r="T91" s="26" t="s">
        <v>795</v>
      </c>
      <c r="U91" s="26">
        <v>3</v>
      </c>
      <c r="V91" s="30" t="s">
        <v>814</v>
      </c>
      <c r="W91" s="26" t="s">
        <v>436</v>
      </c>
      <c r="Y91" s="26" t="s">
        <v>796</v>
      </c>
      <c r="Z91" s="26">
        <v>6</v>
      </c>
      <c r="AA91" s="30" t="s">
        <v>806</v>
      </c>
      <c r="AB91" s="26" t="s">
        <v>429</v>
      </c>
    </row>
    <row r="92" spans="1:28" x14ac:dyDescent="0.3">
      <c r="A92" s="28" t="s">
        <v>690</v>
      </c>
      <c r="C92" s="28" t="s">
        <v>678</v>
      </c>
      <c r="F92" s="28" t="s">
        <v>389</v>
      </c>
      <c r="N92" s="26" t="s">
        <v>793</v>
      </c>
      <c r="T92" s="26" t="s">
        <v>795</v>
      </c>
      <c r="U92" s="26">
        <v>3</v>
      </c>
      <c r="V92" s="30" t="s">
        <v>814</v>
      </c>
      <c r="W92" s="26" t="s">
        <v>439</v>
      </c>
      <c r="Y92" s="26" t="s">
        <v>796</v>
      </c>
      <c r="Z92" s="26">
        <v>6</v>
      </c>
      <c r="AA92" s="30" t="s">
        <v>806</v>
      </c>
      <c r="AB92" s="26" t="s">
        <v>431</v>
      </c>
    </row>
    <row r="93" spans="1:28" x14ac:dyDescent="0.3">
      <c r="A93" s="28" t="s">
        <v>709</v>
      </c>
      <c r="C93" s="28" t="s">
        <v>685</v>
      </c>
      <c r="F93" s="28" t="s">
        <v>429</v>
      </c>
      <c r="N93" s="26" t="s">
        <v>793</v>
      </c>
      <c r="O93" s="26">
        <v>8</v>
      </c>
      <c r="P93" s="30" t="s">
        <v>483</v>
      </c>
      <c r="Q93" s="26" t="s">
        <v>395</v>
      </c>
      <c r="T93" s="26" t="s">
        <v>795</v>
      </c>
      <c r="U93" s="26">
        <v>3</v>
      </c>
      <c r="V93" s="30" t="s">
        <v>814</v>
      </c>
      <c r="W93" s="26" t="s">
        <v>444</v>
      </c>
      <c r="Y93" s="26" t="s">
        <v>796</v>
      </c>
      <c r="Z93" s="26">
        <v>6</v>
      </c>
      <c r="AA93" s="30" t="s">
        <v>806</v>
      </c>
      <c r="AB93" s="26" t="s">
        <v>432</v>
      </c>
    </row>
    <row r="94" spans="1:28" x14ac:dyDescent="0.3">
      <c r="A94" s="28" t="s">
        <v>731</v>
      </c>
      <c r="C94" s="28" t="s">
        <v>686</v>
      </c>
      <c r="F94" s="28" t="s">
        <v>431</v>
      </c>
      <c r="N94" s="26" t="s">
        <v>793</v>
      </c>
      <c r="O94" s="26">
        <v>8</v>
      </c>
      <c r="P94" s="30" t="s">
        <v>483</v>
      </c>
      <c r="Q94" s="26" t="s">
        <v>398</v>
      </c>
      <c r="T94" s="26" t="s">
        <v>795</v>
      </c>
      <c r="U94" s="26">
        <v>3</v>
      </c>
      <c r="V94" s="30" t="s">
        <v>814</v>
      </c>
      <c r="W94" s="26" t="s">
        <v>445</v>
      </c>
      <c r="Y94" s="26" t="s">
        <v>796</v>
      </c>
      <c r="Z94" s="26">
        <v>6</v>
      </c>
      <c r="AA94" s="30" t="s">
        <v>806</v>
      </c>
      <c r="AB94" s="26" t="s">
        <v>448</v>
      </c>
    </row>
    <row r="95" spans="1:28" x14ac:dyDescent="0.3">
      <c r="A95" s="28" t="s">
        <v>733</v>
      </c>
      <c r="C95" s="28" t="s">
        <v>697</v>
      </c>
      <c r="F95" s="28" t="s">
        <v>432</v>
      </c>
      <c r="N95" s="26" t="s">
        <v>793</v>
      </c>
      <c r="O95" s="26">
        <v>8</v>
      </c>
      <c r="P95" s="30" t="s">
        <v>483</v>
      </c>
      <c r="Q95" s="26" t="s">
        <v>404</v>
      </c>
      <c r="T95" s="26" t="s">
        <v>795</v>
      </c>
      <c r="U95" s="26">
        <v>3</v>
      </c>
      <c r="V95" s="30" t="s">
        <v>814</v>
      </c>
      <c r="W95" s="26" t="s">
        <v>449</v>
      </c>
      <c r="Y95" s="26" t="s">
        <v>796</v>
      </c>
      <c r="Z95" s="26">
        <v>6</v>
      </c>
      <c r="AA95" s="30" t="s">
        <v>806</v>
      </c>
      <c r="AB95" s="26" t="s">
        <v>664</v>
      </c>
    </row>
    <row r="96" spans="1:28" x14ac:dyDescent="0.3">
      <c r="A96" s="28" t="s">
        <v>743</v>
      </c>
      <c r="C96" s="28" t="s">
        <v>701</v>
      </c>
      <c r="F96" s="28" t="s">
        <v>448</v>
      </c>
      <c r="N96" s="26" t="s">
        <v>793</v>
      </c>
      <c r="O96" s="26">
        <v>8</v>
      </c>
      <c r="P96" s="30" t="s">
        <v>483</v>
      </c>
      <c r="Q96" s="26" t="s">
        <v>430</v>
      </c>
      <c r="T96" s="26" t="s">
        <v>795</v>
      </c>
      <c r="U96" s="26">
        <v>3</v>
      </c>
      <c r="V96" s="30" t="s">
        <v>814</v>
      </c>
      <c r="W96" s="26" t="s">
        <v>450</v>
      </c>
      <c r="Y96" s="26" t="s">
        <v>796</v>
      </c>
      <c r="Z96" s="26">
        <v>6</v>
      </c>
      <c r="AA96" s="30" t="s">
        <v>806</v>
      </c>
      <c r="AB96" s="26" t="s">
        <v>467</v>
      </c>
    </row>
    <row r="97" spans="1:28" x14ac:dyDescent="0.3">
      <c r="A97" s="28" t="s">
        <v>756</v>
      </c>
      <c r="C97" s="28" t="s">
        <v>705</v>
      </c>
      <c r="F97" s="28" t="s">
        <v>664</v>
      </c>
      <c r="N97" s="26" t="s">
        <v>793</v>
      </c>
      <c r="O97" s="26">
        <v>8</v>
      </c>
      <c r="P97" s="30" t="s">
        <v>483</v>
      </c>
      <c r="Q97" s="26" t="s">
        <v>454</v>
      </c>
      <c r="T97" s="26" t="s">
        <v>795</v>
      </c>
      <c r="U97" s="26">
        <v>3</v>
      </c>
      <c r="V97" s="30" t="s">
        <v>814</v>
      </c>
      <c r="W97" s="26" t="s">
        <v>451</v>
      </c>
      <c r="Y97" s="26" t="s">
        <v>796</v>
      </c>
      <c r="Z97" s="26">
        <v>6</v>
      </c>
      <c r="AA97" s="30" t="s">
        <v>806</v>
      </c>
      <c r="AB97" s="26" t="s">
        <v>468</v>
      </c>
    </row>
    <row r="98" spans="1:28" x14ac:dyDescent="0.3">
      <c r="A98" s="28" t="s">
        <v>758</v>
      </c>
      <c r="C98" s="28" t="s">
        <v>710</v>
      </c>
      <c r="F98" s="28" t="s">
        <v>467</v>
      </c>
      <c r="N98" s="26" t="s">
        <v>793</v>
      </c>
      <c r="O98" s="26">
        <v>8</v>
      </c>
      <c r="P98" s="30" t="s">
        <v>483</v>
      </c>
      <c r="Q98" s="26" t="s">
        <v>483</v>
      </c>
      <c r="T98" s="26" t="s">
        <v>795</v>
      </c>
      <c r="U98" s="26">
        <v>3</v>
      </c>
      <c r="V98" s="30" t="s">
        <v>814</v>
      </c>
      <c r="W98" s="26" t="s">
        <v>452</v>
      </c>
      <c r="Y98" s="26" t="s">
        <v>796</v>
      </c>
      <c r="Z98" s="26">
        <v>6</v>
      </c>
      <c r="AA98" s="30" t="s">
        <v>806</v>
      </c>
      <c r="AB98" s="26" t="s">
        <v>470</v>
      </c>
    </row>
    <row r="99" spans="1:28" x14ac:dyDescent="0.3">
      <c r="A99" s="28" t="s">
        <v>764</v>
      </c>
      <c r="C99" s="28" t="s">
        <v>713</v>
      </c>
      <c r="F99" s="28" t="s">
        <v>468</v>
      </c>
      <c r="N99" s="26" t="s">
        <v>793</v>
      </c>
      <c r="O99" s="26">
        <v>8</v>
      </c>
      <c r="P99" s="30" t="s">
        <v>483</v>
      </c>
      <c r="Q99" s="26" t="s">
        <v>517</v>
      </c>
      <c r="T99" s="26" t="s">
        <v>795</v>
      </c>
      <c r="U99" s="26">
        <v>3</v>
      </c>
      <c r="V99" s="30" t="s">
        <v>814</v>
      </c>
      <c r="W99" s="26" t="s">
        <v>463</v>
      </c>
      <c r="Y99" s="26" t="s">
        <v>796</v>
      </c>
      <c r="Z99" s="26">
        <v>6</v>
      </c>
      <c r="AA99" s="30" t="s">
        <v>806</v>
      </c>
      <c r="AB99" s="26" t="s">
        <v>499</v>
      </c>
    </row>
    <row r="100" spans="1:28" x14ac:dyDescent="0.3">
      <c r="A100" s="27" t="s">
        <v>807</v>
      </c>
      <c r="C100" s="28" t="s">
        <v>714</v>
      </c>
      <c r="F100" s="28" t="s">
        <v>470</v>
      </c>
      <c r="N100" s="26" t="s">
        <v>793</v>
      </c>
      <c r="O100" s="26">
        <v>8</v>
      </c>
      <c r="P100" s="30" t="s">
        <v>483</v>
      </c>
      <c r="Q100" s="26" t="s">
        <v>519</v>
      </c>
      <c r="T100" s="26" t="s">
        <v>795</v>
      </c>
      <c r="U100" s="26">
        <v>3</v>
      </c>
      <c r="V100" s="30" t="s">
        <v>814</v>
      </c>
      <c r="W100" s="26" t="s">
        <v>466</v>
      </c>
      <c r="Y100" s="26" t="s">
        <v>796</v>
      </c>
      <c r="Z100" s="26">
        <v>6</v>
      </c>
      <c r="AA100" s="30" t="s">
        <v>806</v>
      </c>
      <c r="AB100" s="26" t="s">
        <v>507</v>
      </c>
    </row>
    <row r="101" spans="1:28" x14ac:dyDescent="0.3">
      <c r="A101" s="28" t="s">
        <v>434</v>
      </c>
      <c r="C101" s="28" t="s">
        <v>715</v>
      </c>
      <c r="F101" s="28" t="s">
        <v>499</v>
      </c>
      <c r="N101" s="26" t="s">
        <v>793</v>
      </c>
      <c r="O101" s="26">
        <v>8</v>
      </c>
      <c r="P101" s="30" t="s">
        <v>483</v>
      </c>
      <c r="Q101" s="26" t="s">
        <v>531</v>
      </c>
      <c r="T101" s="26" t="s">
        <v>795</v>
      </c>
      <c r="U101" s="26">
        <v>3</v>
      </c>
      <c r="V101" s="30" t="s">
        <v>814</v>
      </c>
      <c r="W101" s="26" t="s">
        <v>468</v>
      </c>
      <c r="Y101" s="26" t="s">
        <v>796</v>
      </c>
      <c r="Z101" s="26">
        <v>6</v>
      </c>
      <c r="AA101" s="30" t="s">
        <v>806</v>
      </c>
      <c r="AB101" s="26" t="s">
        <v>508</v>
      </c>
    </row>
    <row r="102" spans="1:28" x14ac:dyDescent="0.3">
      <c r="A102" s="28" t="s">
        <v>446</v>
      </c>
      <c r="C102" s="28" t="s">
        <v>717</v>
      </c>
      <c r="F102" s="28" t="s">
        <v>507</v>
      </c>
      <c r="N102" s="26" t="s">
        <v>793</v>
      </c>
      <c r="O102" s="26">
        <v>8</v>
      </c>
      <c r="P102" s="30" t="s">
        <v>483</v>
      </c>
      <c r="Q102" s="26" t="s">
        <v>542</v>
      </c>
      <c r="T102" s="26" t="s">
        <v>795</v>
      </c>
      <c r="U102" s="26">
        <v>3</v>
      </c>
      <c r="V102" s="30" t="s">
        <v>814</v>
      </c>
      <c r="W102" s="26" t="s">
        <v>470</v>
      </c>
      <c r="Y102" s="26" t="s">
        <v>796</v>
      </c>
      <c r="Z102" s="26">
        <v>6</v>
      </c>
      <c r="AA102" s="30" t="s">
        <v>806</v>
      </c>
      <c r="AB102" s="26" t="s">
        <v>526</v>
      </c>
    </row>
    <row r="103" spans="1:28" x14ac:dyDescent="0.3">
      <c r="A103" s="28" t="s">
        <v>553</v>
      </c>
      <c r="C103" s="28" t="s">
        <v>718</v>
      </c>
      <c r="F103" s="28" t="s">
        <v>508</v>
      </c>
      <c r="N103" s="26" t="s">
        <v>793</v>
      </c>
      <c r="T103" s="26" t="s">
        <v>795</v>
      </c>
      <c r="U103" s="26">
        <v>3</v>
      </c>
      <c r="V103" s="30" t="s">
        <v>814</v>
      </c>
      <c r="W103" s="26" t="s">
        <v>475</v>
      </c>
      <c r="Y103" s="26" t="s">
        <v>796</v>
      </c>
      <c r="Z103" s="26">
        <v>6</v>
      </c>
      <c r="AA103" s="30" t="s">
        <v>806</v>
      </c>
      <c r="AB103" s="26" t="s">
        <v>533</v>
      </c>
    </row>
    <row r="104" spans="1:28" x14ac:dyDescent="0.3">
      <c r="A104" s="28" t="s">
        <v>460</v>
      </c>
      <c r="C104" s="28" t="s">
        <v>720</v>
      </c>
      <c r="F104" s="28" t="s">
        <v>526</v>
      </c>
      <c r="N104" s="26" t="s">
        <v>793</v>
      </c>
      <c r="O104" s="26">
        <v>9</v>
      </c>
      <c r="P104" s="30" t="s">
        <v>815</v>
      </c>
      <c r="Q104" s="26" t="s">
        <v>396</v>
      </c>
      <c r="T104" s="26" t="s">
        <v>795</v>
      </c>
      <c r="U104" s="26">
        <v>3</v>
      </c>
      <c r="V104" s="30" t="s">
        <v>814</v>
      </c>
      <c r="W104" s="26" t="s">
        <v>479</v>
      </c>
      <c r="Y104" s="26" t="s">
        <v>796</v>
      </c>
      <c r="Z104" s="26">
        <v>6</v>
      </c>
      <c r="AA104" s="30" t="s">
        <v>806</v>
      </c>
      <c r="AB104" s="26" t="s">
        <v>539</v>
      </c>
    </row>
    <row r="105" spans="1:28" x14ac:dyDescent="0.3">
      <c r="A105" s="28" t="s">
        <v>476</v>
      </c>
      <c r="C105" s="28" t="s">
        <v>721</v>
      </c>
      <c r="F105" s="28" t="s">
        <v>533</v>
      </c>
      <c r="N105" s="26" t="s">
        <v>793</v>
      </c>
      <c r="O105" s="26">
        <v>9</v>
      </c>
      <c r="P105" s="30" t="s">
        <v>815</v>
      </c>
      <c r="Q105" s="26" t="s">
        <v>401</v>
      </c>
      <c r="T105" s="26" t="s">
        <v>795</v>
      </c>
      <c r="U105" s="26">
        <v>3</v>
      </c>
      <c r="V105" s="30" t="s">
        <v>814</v>
      </c>
      <c r="W105" s="26" t="s">
        <v>484</v>
      </c>
      <c r="Y105" s="26" t="s">
        <v>796</v>
      </c>
      <c r="Z105" s="26">
        <v>6</v>
      </c>
      <c r="AA105" s="30" t="s">
        <v>806</v>
      </c>
      <c r="AB105" s="26" t="s">
        <v>541</v>
      </c>
    </row>
    <row r="106" spans="1:28" x14ac:dyDescent="0.3">
      <c r="A106" s="28" t="s">
        <v>491</v>
      </c>
      <c r="C106" s="28" t="s">
        <v>722</v>
      </c>
      <c r="F106" s="28" t="s">
        <v>539</v>
      </c>
      <c r="N106" s="26" t="s">
        <v>793</v>
      </c>
      <c r="O106" s="26">
        <v>9</v>
      </c>
      <c r="P106" s="30" t="s">
        <v>815</v>
      </c>
      <c r="Q106" s="26" t="s">
        <v>410</v>
      </c>
      <c r="T106" s="26" t="s">
        <v>795</v>
      </c>
      <c r="U106" s="26">
        <v>3</v>
      </c>
      <c r="V106" s="30" t="s">
        <v>814</v>
      </c>
      <c r="W106" s="26" t="s">
        <v>485</v>
      </c>
      <c r="Y106" s="26" t="s">
        <v>796</v>
      </c>
      <c r="Z106" s="26">
        <v>6</v>
      </c>
      <c r="AA106" s="30" t="s">
        <v>806</v>
      </c>
      <c r="AB106" s="26" t="s">
        <v>544</v>
      </c>
    </row>
    <row r="107" spans="1:28" x14ac:dyDescent="0.3">
      <c r="A107" s="28" t="s">
        <v>552</v>
      </c>
      <c r="C107" s="28" t="s">
        <v>729</v>
      </c>
      <c r="F107" s="28" t="s">
        <v>541</v>
      </c>
      <c r="N107" s="26" t="s">
        <v>793</v>
      </c>
      <c r="O107" s="26">
        <v>9</v>
      </c>
      <c r="P107" s="30" t="s">
        <v>815</v>
      </c>
      <c r="Q107" s="26" t="s">
        <v>415</v>
      </c>
      <c r="T107" s="26" t="s">
        <v>795</v>
      </c>
      <c r="U107" s="26">
        <v>3</v>
      </c>
      <c r="V107" s="30" t="s">
        <v>814</v>
      </c>
      <c r="W107" s="26" t="s">
        <v>488</v>
      </c>
      <c r="Y107" s="26" t="s">
        <v>796</v>
      </c>
    </row>
    <row r="108" spans="1:28" x14ac:dyDescent="0.3">
      <c r="A108" s="28" t="s">
        <v>516</v>
      </c>
      <c r="C108" s="28" t="s">
        <v>730</v>
      </c>
      <c r="F108" s="28" t="s">
        <v>544</v>
      </c>
      <c r="N108" s="26" t="s">
        <v>793</v>
      </c>
      <c r="O108" s="26">
        <v>9</v>
      </c>
      <c r="P108" s="30" t="s">
        <v>815</v>
      </c>
      <c r="Q108" s="26" t="s">
        <v>437</v>
      </c>
      <c r="T108" s="26" t="s">
        <v>795</v>
      </c>
      <c r="U108" s="26">
        <v>3</v>
      </c>
      <c r="V108" s="30" t="s">
        <v>814</v>
      </c>
      <c r="W108" s="26" t="s">
        <v>489</v>
      </c>
      <c r="Y108" s="26" t="s">
        <v>796</v>
      </c>
      <c r="Z108" s="26">
        <v>7</v>
      </c>
      <c r="AA108" s="30" t="s">
        <v>808</v>
      </c>
      <c r="AB108" s="26" t="s">
        <v>594</v>
      </c>
    </row>
    <row r="109" spans="1:28" x14ac:dyDescent="0.3">
      <c r="A109" s="28" t="s">
        <v>520</v>
      </c>
      <c r="C109" s="28" t="s">
        <v>740</v>
      </c>
      <c r="F109" s="27" t="s">
        <v>808</v>
      </c>
      <c r="N109" s="26" t="s">
        <v>793</v>
      </c>
      <c r="O109" s="26">
        <v>9</v>
      </c>
      <c r="P109" s="30" t="s">
        <v>815</v>
      </c>
      <c r="Q109" s="26" t="s">
        <v>442</v>
      </c>
      <c r="T109" s="26" t="s">
        <v>795</v>
      </c>
      <c r="U109" s="26">
        <v>3</v>
      </c>
      <c r="V109" s="30" t="s">
        <v>814</v>
      </c>
      <c r="W109" s="26" t="s">
        <v>490</v>
      </c>
      <c r="Y109" s="26" t="s">
        <v>796</v>
      </c>
      <c r="Z109" s="26">
        <v>7</v>
      </c>
      <c r="AA109" s="30" t="s">
        <v>808</v>
      </c>
      <c r="AB109" s="26" t="s">
        <v>603</v>
      </c>
    </row>
    <row r="110" spans="1:28" x14ac:dyDescent="0.3">
      <c r="A110" s="28" t="s">
        <v>551</v>
      </c>
      <c r="C110" s="28" t="s">
        <v>738</v>
      </c>
      <c r="F110" s="28" t="s">
        <v>594</v>
      </c>
      <c r="N110" s="26" t="s">
        <v>793</v>
      </c>
      <c r="O110" s="26">
        <v>9</v>
      </c>
      <c r="P110" s="30" t="s">
        <v>815</v>
      </c>
      <c r="Q110" s="26" t="s">
        <v>459</v>
      </c>
      <c r="T110" s="26" t="s">
        <v>795</v>
      </c>
      <c r="U110" s="26">
        <v>3</v>
      </c>
      <c r="V110" s="30" t="s">
        <v>814</v>
      </c>
      <c r="W110" s="26" t="s">
        <v>497</v>
      </c>
      <c r="Y110" s="26" t="s">
        <v>796</v>
      </c>
      <c r="Z110" s="26">
        <v>7</v>
      </c>
      <c r="AA110" s="30" t="s">
        <v>808</v>
      </c>
      <c r="AB110" s="26" t="s">
        <v>604</v>
      </c>
    </row>
    <row r="111" spans="1:28" x14ac:dyDescent="0.3">
      <c r="A111" s="27" t="s">
        <v>809</v>
      </c>
      <c r="C111" s="28" t="s">
        <v>744</v>
      </c>
      <c r="F111" s="28" t="s">
        <v>603</v>
      </c>
      <c r="N111" s="26" t="s">
        <v>793</v>
      </c>
      <c r="O111" s="26">
        <v>9</v>
      </c>
      <c r="P111" s="30" t="s">
        <v>815</v>
      </c>
      <c r="Q111" s="26" t="s">
        <v>469</v>
      </c>
      <c r="T111" s="26" t="s">
        <v>795</v>
      </c>
      <c r="U111" s="26">
        <v>3</v>
      </c>
      <c r="V111" s="30" t="s">
        <v>814</v>
      </c>
      <c r="W111" s="26" t="s">
        <v>499</v>
      </c>
      <c r="Y111" s="26" t="s">
        <v>796</v>
      </c>
      <c r="Z111" s="26">
        <v>7</v>
      </c>
      <c r="AA111" s="30" t="s">
        <v>808</v>
      </c>
      <c r="AB111" s="26" t="s">
        <v>660</v>
      </c>
    </row>
    <row r="112" spans="1:28" x14ac:dyDescent="0.3">
      <c r="A112" s="28" t="s">
        <v>394</v>
      </c>
      <c r="C112" s="28" t="s">
        <v>745</v>
      </c>
      <c r="F112" s="28" t="s">
        <v>604</v>
      </c>
      <c r="N112" s="26" t="s">
        <v>793</v>
      </c>
      <c r="O112" s="26">
        <v>9</v>
      </c>
      <c r="P112" s="30" t="s">
        <v>815</v>
      </c>
      <c r="Q112" s="26" t="s">
        <v>477</v>
      </c>
      <c r="T112" s="26" t="s">
        <v>795</v>
      </c>
      <c r="U112" s="26">
        <v>3</v>
      </c>
      <c r="V112" s="30" t="s">
        <v>814</v>
      </c>
      <c r="W112" s="26" t="s">
        <v>502</v>
      </c>
      <c r="Y112" s="26" t="s">
        <v>796</v>
      </c>
      <c r="Z112" s="26">
        <v>7</v>
      </c>
      <c r="AA112" s="30" t="s">
        <v>808</v>
      </c>
      <c r="AB112" s="26" t="s">
        <v>687</v>
      </c>
    </row>
    <row r="113" spans="1:28" x14ac:dyDescent="0.3">
      <c r="A113" s="28" t="s">
        <v>419</v>
      </c>
      <c r="C113" s="28" t="s">
        <v>746</v>
      </c>
      <c r="F113" s="28" t="s">
        <v>660</v>
      </c>
      <c r="N113" s="26" t="s">
        <v>793</v>
      </c>
      <c r="O113" s="26">
        <v>9</v>
      </c>
      <c r="P113" s="30" t="s">
        <v>815</v>
      </c>
      <c r="Q113" s="26" t="s">
        <v>487</v>
      </c>
      <c r="T113" s="26" t="s">
        <v>795</v>
      </c>
      <c r="U113" s="26">
        <v>3</v>
      </c>
      <c r="V113" s="30" t="s">
        <v>814</v>
      </c>
      <c r="W113" s="26" t="s">
        <v>506</v>
      </c>
      <c r="Y113" s="26" t="s">
        <v>796</v>
      </c>
      <c r="Z113" s="26">
        <v>7</v>
      </c>
      <c r="AA113" s="30" t="s">
        <v>808</v>
      </c>
      <c r="AB113" s="26" t="s">
        <v>698</v>
      </c>
    </row>
    <row r="114" spans="1:28" x14ac:dyDescent="0.3">
      <c r="A114" s="28" t="s">
        <v>425</v>
      </c>
      <c r="C114" s="28" t="s">
        <v>747</v>
      </c>
      <c r="F114" s="28" t="s">
        <v>687</v>
      </c>
      <c r="N114" s="26" t="s">
        <v>793</v>
      </c>
      <c r="O114" s="26">
        <v>9</v>
      </c>
      <c r="P114" s="30" t="s">
        <v>815</v>
      </c>
      <c r="Q114" s="26" t="s">
        <v>496</v>
      </c>
      <c r="T114" s="26" t="s">
        <v>795</v>
      </c>
      <c r="U114" s="26">
        <v>3</v>
      </c>
      <c r="V114" s="30" t="s">
        <v>814</v>
      </c>
      <c r="W114" s="26" t="s">
        <v>508</v>
      </c>
      <c r="Y114" s="26" t="s">
        <v>796</v>
      </c>
    </row>
    <row r="115" spans="1:28" x14ac:dyDescent="0.3">
      <c r="A115" s="28" t="s">
        <v>426</v>
      </c>
      <c r="C115" s="28" t="s">
        <v>750</v>
      </c>
      <c r="F115" s="28" t="s">
        <v>698</v>
      </c>
      <c r="N115" s="26" t="s">
        <v>793</v>
      </c>
      <c r="O115" s="26">
        <v>9</v>
      </c>
      <c r="P115" s="30" t="s">
        <v>815</v>
      </c>
      <c r="Q115" s="26" t="s">
        <v>510</v>
      </c>
      <c r="T115" s="26" t="s">
        <v>795</v>
      </c>
      <c r="U115" s="26">
        <v>3</v>
      </c>
      <c r="V115" s="30" t="s">
        <v>814</v>
      </c>
      <c r="W115" s="26" t="s">
        <v>513</v>
      </c>
      <c r="Y115" s="26" t="s">
        <v>796</v>
      </c>
      <c r="Z115" s="26">
        <v>8</v>
      </c>
      <c r="AA115" s="26" t="s">
        <v>810</v>
      </c>
      <c r="AB115" s="26" t="s">
        <v>555</v>
      </c>
    </row>
    <row r="116" spans="1:28" x14ac:dyDescent="0.3">
      <c r="A116" s="28" t="s">
        <v>478</v>
      </c>
      <c r="C116" s="28" t="s">
        <v>753</v>
      </c>
      <c r="F116" s="27" t="s">
        <v>810</v>
      </c>
      <c r="N116" s="26" t="s">
        <v>793</v>
      </c>
      <c r="O116" s="26">
        <v>9</v>
      </c>
      <c r="P116" s="30" t="s">
        <v>815</v>
      </c>
      <c r="Q116" s="26" t="s">
        <v>529</v>
      </c>
      <c r="T116" s="26" t="s">
        <v>795</v>
      </c>
      <c r="U116" s="26">
        <v>3</v>
      </c>
      <c r="V116" s="30" t="s">
        <v>814</v>
      </c>
      <c r="W116" s="26" t="s">
        <v>515</v>
      </c>
      <c r="Y116" s="26" t="s">
        <v>796</v>
      </c>
      <c r="Z116" s="26">
        <v>8</v>
      </c>
      <c r="AA116" s="26" t="s">
        <v>810</v>
      </c>
      <c r="AB116" s="26" t="s">
        <v>562</v>
      </c>
    </row>
    <row r="117" spans="1:28" x14ac:dyDescent="0.3">
      <c r="A117" s="28" t="s">
        <v>495</v>
      </c>
      <c r="C117" s="28" t="s">
        <v>755</v>
      </c>
      <c r="F117" s="28" t="s">
        <v>555</v>
      </c>
      <c r="N117" s="26" t="s">
        <v>793</v>
      </c>
      <c r="O117" s="26">
        <v>9</v>
      </c>
      <c r="P117" s="30" t="s">
        <v>815</v>
      </c>
      <c r="Q117" s="26" t="s">
        <v>530</v>
      </c>
      <c r="T117" s="26" t="s">
        <v>795</v>
      </c>
      <c r="U117" s="26">
        <v>3</v>
      </c>
      <c r="V117" s="30" t="s">
        <v>814</v>
      </c>
      <c r="W117" s="26" t="s">
        <v>518</v>
      </c>
      <c r="Y117" s="26" t="s">
        <v>796</v>
      </c>
      <c r="Z117" s="26">
        <v>8</v>
      </c>
      <c r="AA117" s="26" t="s">
        <v>810</v>
      </c>
      <c r="AB117" s="26" t="s">
        <v>566</v>
      </c>
    </row>
    <row r="118" spans="1:28" x14ac:dyDescent="0.3">
      <c r="A118" s="28" t="s">
        <v>503</v>
      </c>
      <c r="C118" s="28" t="s">
        <v>760</v>
      </c>
      <c r="F118" s="28" t="s">
        <v>562</v>
      </c>
      <c r="N118" s="26" t="s">
        <v>793</v>
      </c>
      <c r="O118" s="26">
        <v>9</v>
      </c>
      <c r="P118" s="30" t="s">
        <v>815</v>
      </c>
      <c r="Q118" s="26" t="s">
        <v>546</v>
      </c>
      <c r="T118" s="26" t="s">
        <v>795</v>
      </c>
      <c r="U118" s="26">
        <v>3</v>
      </c>
      <c r="V118" s="30" t="s">
        <v>814</v>
      </c>
      <c r="W118" s="26" t="s">
        <v>525</v>
      </c>
      <c r="Y118" s="26" t="s">
        <v>796</v>
      </c>
      <c r="Z118" s="26">
        <v>8</v>
      </c>
      <c r="AA118" s="26" t="s">
        <v>810</v>
      </c>
      <c r="AB118" s="26" t="s">
        <v>596</v>
      </c>
    </row>
    <row r="119" spans="1:28" x14ac:dyDescent="0.3">
      <c r="A119" s="28" t="s">
        <v>511</v>
      </c>
      <c r="C119" s="28" t="s">
        <v>761</v>
      </c>
      <c r="F119" s="28" t="s">
        <v>566</v>
      </c>
      <c r="N119" s="26" t="s">
        <v>793</v>
      </c>
      <c r="T119" s="26" t="s">
        <v>795</v>
      </c>
      <c r="U119" s="26">
        <v>3</v>
      </c>
      <c r="V119" s="30" t="s">
        <v>814</v>
      </c>
      <c r="W119" s="26" t="s">
        <v>534</v>
      </c>
      <c r="Y119" s="26" t="s">
        <v>796</v>
      </c>
      <c r="Z119" s="26">
        <v>8</v>
      </c>
      <c r="AA119" s="26" t="s">
        <v>810</v>
      </c>
      <c r="AB119" s="26" t="s">
        <v>619</v>
      </c>
    </row>
    <row r="120" spans="1:28" x14ac:dyDescent="0.3">
      <c r="A120" s="28" t="s">
        <v>543</v>
      </c>
      <c r="C120" s="28" t="s">
        <v>769</v>
      </c>
      <c r="F120" s="28" t="s">
        <v>596</v>
      </c>
      <c r="N120" s="26" t="s">
        <v>793</v>
      </c>
      <c r="O120" s="26">
        <v>10</v>
      </c>
      <c r="P120" s="30" t="s">
        <v>818</v>
      </c>
      <c r="Q120" s="26" t="s">
        <v>405</v>
      </c>
      <c r="T120" s="26" t="s">
        <v>795</v>
      </c>
      <c r="U120" s="26">
        <v>3</v>
      </c>
      <c r="V120" s="30" t="s">
        <v>814</v>
      </c>
      <c r="W120" s="26" t="s">
        <v>541</v>
      </c>
      <c r="Y120" s="26" t="s">
        <v>796</v>
      </c>
      <c r="Z120" s="26">
        <v>8</v>
      </c>
      <c r="AA120" s="26" t="s">
        <v>810</v>
      </c>
      <c r="AB120" s="26" t="s">
        <v>622</v>
      </c>
    </row>
    <row r="121" spans="1:28" x14ac:dyDescent="0.3">
      <c r="A121" s="27" t="s">
        <v>462</v>
      </c>
      <c r="C121" s="28" t="s">
        <v>771</v>
      </c>
      <c r="F121" s="28" t="s">
        <v>619</v>
      </c>
      <c r="N121" s="26" t="s">
        <v>793</v>
      </c>
      <c r="O121" s="26">
        <v>10</v>
      </c>
      <c r="P121" s="30" t="s">
        <v>818</v>
      </c>
      <c r="Q121" s="26" t="s">
        <v>421</v>
      </c>
      <c r="T121" s="26" t="s">
        <v>795</v>
      </c>
      <c r="U121" s="26">
        <v>3</v>
      </c>
      <c r="V121" s="30" t="s">
        <v>814</v>
      </c>
      <c r="W121" s="26" t="s">
        <v>544</v>
      </c>
      <c r="Y121" s="26" t="s">
        <v>796</v>
      </c>
      <c r="Z121" s="26">
        <v>8</v>
      </c>
      <c r="AA121" s="26" t="s">
        <v>810</v>
      </c>
      <c r="AB121" s="26" t="s">
        <v>626</v>
      </c>
    </row>
    <row r="122" spans="1:28" x14ac:dyDescent="0.3">
      <c r="A122" s="28" t="s">
        <v>391</v>
      </c>
      <c r="C122" s="27" t="s">
        <v>620</v>
      </c>
      <c r="F122" s="28" t="s">
        <v>622</v>
      </c>
      <c r="N122" s="26" t="s">
        <v>793</v>
      </c>
      <c r="O122" s="26">
        <v>10</v>
      </c>
      <c r="P122" s="30" t="s">
        <v>818</v>
      </c>
      <c r="Q122" s="26" t="s">
        <v>423</v>
      </c>
      <c r="T122" s="26" t="s">
        <v>795</v>
      </c>
      <c r="U122" s="26">
        <v>3</v>
      </c>
      <c r="V122" s="30" t="s">
        <v>814</v>
      </c>
      <c r="W122" s="26" t="s">
        <v>545</v>
      </c>
      <c r="Y122" s="26" t="s">
        <v>796</v>
      </c>
      <c r="Z122" s="26">
        <v>8</v>
      </c>
      <c r="AA122" s="26" t="s">
        <v>810</v>
      </c>
      <c r="AB122" s="26" t="s">
        <v>629</v>
      </c>
    </row>
    <row r="123" spans="1:28" x14ac:dyDescent="0.3">
      <c r="A123" s="28" t="s">
        <v>402</v>
      </c>
      <c r="C123" s="28" t="s">
        <v>556</v>
      </c>
      <c r="F123" s="28" t="s">
        <v>626</v>
      </c>
      <c r="N123" s="26" t="s">
        <v>793</v>
      </c>
      <c r="O123" s="26">
        <v>10</v>
      </c>
      <c r="P123" s="30" t="s">
        <v>818</v>
      </c>
      <c r="Q123" s="26" t="s">
        <v>436</v>
      </c>
      <c r="T123" s="26" t="s">
        <v>795</v>
      </c>
      <c r="U123" s="26">
        <v>3</v>
      </c>
      <c r="V123" s="30" t="s">
        <v>814</v>
      </c>
      <c r="W123" s="26" t="s">
        <v>548</v>
      </c>
      <c r="Y123" s="26" t="s">
        <v>796</v>
      </c>
      <c r="Z123" s="26">
        <v>8</v>
      </c>
      <c r="AA123" s="26" t="s">
        <v>810</v>
      </c>
      <c r="AB123" s="26" t="s">
        <v>644</v>
      </c>
    </row>
    <row r="124" spans="1:28" x14ac:dyDescent="0.3">
      <c r="A124" s="28" t="s">
        <v>407</v>
      </c>
      <c r="C124" s="28" t="s">
        <v>557</v>
      </c>
      <c r="F124" s="28" t="s">
        <v>629</v>
      </c>
      <c r="N124" s="26" t="s">
        <v>793</v>
      </c>
      <c r="O124" s="26">
        <v>10</v>
      </c>
      <c r="P124" s="30" t="s">
        <v>818</v>
      </c>
      <c r="Q124" s="26" t="s">
        <v>439</v>
      </c>
      <c r="T124" s="26" t="s">
        <v>795</v>
      </c>
      <c r="U124" s="26">
        <v>3</v>
      </c>
      <c r="V124" s="30" t="s">
        <v>814</v>
      </c>
      <c r="W124" s="26" t="s">
        <v>549</v>
      </c>
      <c r="Y124" s="26" t="s">
        <v>796</v>
      </c>
      <c r="Z124" s="26">
        <v>8</v>
      </c>
      <c r="AA124" s="26" t="s">
        <v>810</v>
      </c>
      <c r="AB124" s="26" t="s">
        <v>654</v>
      </c>
    </row>
    <row r="125" spans="1:28" x14ac:dyDescent="0.3">
      <c r="A125" s="28" t="s">
        <v>417</v>
      </c>
      <c r="C125" s="28" t="s">
        <v>591</v>
      </c>
      <c r="F125" s="28" t="s">
        <v>644</v>
      </c>
      <c r="N125" s="26" t="s">
        <v>793</v>
      </c>
      <c r="O125" s="26">
        <v>10</v>
      </c>
      <c r="P125" s="30" t="s">
        <v>818</v>
      </c>
      <c r="Q125" s="26" t="s">
        <v>444</v>
      </c>
      <c r="T125" s="26" t="s">
        <v>795</v>
      </c>
      <c r="Y125" s="26" t="s">
        <v>796</v>
      </c>
      <c r="Z125" s="26">
        <v>8</v>
      </c>
      <c r="AA125" s="26" t="s">
        <v>810</v>
      </c>
      <c r="AB125" s="26" t="s">
        <v>665</v>
      </c>
    </row>
    <row r="126" spans="1:28" x14ac:dyDescent="0.3">
      <c r="A126" s="28" t="s">
        <v>422</v>
      </c>
      <c r="C126" s="28" t="s">
        <v>592</v>
      </c>
      <c r="F126" s="28" t="s">
        <v>654</v>
      </c>
      <c r="N126" s="26" t="s">
        <v>793</v>
      </c>
      <c r="O126" s="26">
        <v>10</v>
      </c>
      <c r="P126" s="30" t="s">
        <v>818</v>
      </c>
      <c r="Q126" s="26" t="s">
        <v>445</v>
      </c>
      <c r="T126" s="26" t="s">
        <v>795</v>
      </c>
      <c r="U126" s="26">
        <v>4</v>
      </c>
      <c r="V126" s="30" t="s">
        <v>820</v>
      </c>
      <c r="W126" s="26" t="s">
        <v>391</v>
      </c>
      <c r="Y126" s="26" t="s">
        <v>796</v>
      </c>
      <c r="Z126" s="26">
        <v>8</v>
      </c>
      <c r="AA126" s="26" t="s">
        <v>810</v>
      </c>
      <c r="AB126" s="26" t="s">
        <v>673</v>
      </c>
    </row>
    <row r="127" spans="1:28" x14ac:dyDescent="0.3">
      <c r="A127" s="28" t="s">
        <v>441</v>
      </c>
      <c r="C127" s="28" t="s">
        <v>593</v>
      </c>
      <c r="F127" s="28" t="s">
        <v>665</v>
      </c>
      <c r="N127" s="26" t="s">
        <v>793</v>
      </c>
      <c r="O127" s="26">
        <v>10</v>
      </c>
      <c r="P127" s="30" t="s">
        <v>818</v>
      </c>
      <c r="Q127" s="26" t="s">
        <v>450</v>
      </c>
      <c r="T127" s="26" t="s">
        <v>795</v>
      </c>
      <c r="U127" s="26">
        <v>4</v>
      </c>
      <c r="V127" s="30" t="s">
        <v>820</v>
      </c>
      <c r="W127" s="26" t="s">
        <v>396</v>
      </c>
      <c r="Y127" s="26" t="s">
        <v>796</v>
      </c>
      <c r="Z127" s="26">
        <v>8</v>
      </c>
      <c r="AA127" s="26" t="s">
        <v>810</v>
      </c>
      <c r="AB127" s="26" t="s">
        <v>705</v>
      </c>
    </row>
    <row r="128" spans="1:28" x14ac:dyDescent="0.3">
      <c r="A128" s="28" t="s">
        <v>447</v>
      </c>
      <c r="C128" s="28" t="s">
        <v>606</v>
      </c>
      <c r="F128" s="28" t="s">
        <v>673</v>
      </c>
      <c r="N128" s="26" t="s">
        <v>793</v>
      </c>
      <c r="O128" s="26">
        <v>10</v>
      </c>
      <c r="P128" s="30" t="s">
        <v>818</v>
      </c>
      <c r="Q128" s="26" t="s">
        <v>451</v>
      </c>
      <c r="T128" s="26" t="s">
        <v>795</v>
      </c>
      <c r="U128" s="26">
        <v>4</v>
      </c>
      <c r="V128" s="30" t="s">
        <v>820</v>
      </c>
      <c r="W128" s="26" t="s">
        <v>401</v>
      </c>
      <c r="Y128" s="26" t="s">
        <v>796</v>
      </c>
      <c r="Z128" s="26">
        <v>8</v>
      </c>
      <c r="AA128" s="26" t="s">
        <v>810</v>
      </c>
      <c r="AB128" s="26" t="s">
        <v>710</v>
      </c>
    </row>
    <row r="129" spans="1:28" x14ac:dyDescent="0.3">
      <c r="A129" s="28" t="s">
        <v>453</v>
      </c>
      <c r="C129" s="28" t="s">
        <v>612</v>
      </c>
      <c r="F129" s="28" t="s">
        <v>705</v>
      </c>
      <c r="N129" s="26" t="s">
        <v>793</v>
      </c>
      <c r="O129" s="26">
        <v>10</v>
      </c>
      <c r="P129" s="30" t="s">
        <v>818</v>
      </c>
      <c r="Q129" s="26" t="s">
        <v>490</v>
      </c>
      <c r="T129" s="26" t="s">
        <v>795</v>
      </c>
      <c r="U129" s="26">
        <v>4</v>
      </c>
      <c r="V129" s="30" t="s">
        <v>820</v>
      </c>
      <c r="W129" s="26" t="s">
        <v>402</v>
      </c>
      <c r="Y129" s="26" t="s">
        <v>796</v>
      </c>
      <c r="Z129" s="26">
        <v>8</v>
      </c>
      <c r="AA129" s="26" t="s">
        <v>810</v>
      </c>
      <c r="AB129" s="26" t="s">
        <v>718</v>
      </c>
    </row>
    <row r="130" spans="1:28" x14ac:dyDescent="0.3">
      <c r="A130" s="28" t="s">
        <v>462</v>
      </c>
      <c r="C130" s="28" t="s">
        <v>614</v>
      </c>
      <c r="F130" s="28" t="s">
        <v>710</v>
      </c>
      <c r="N130" s="26" t="s">
        <v>793</v>
      </c>
      <c r="O130" s="26">
        <v>10</v>
      </c>
      <c r="P130" s="30" t="s">
        <v>818</v>
      </c>
      <c r="Q130" s="26" t="s">
        <v>502</v>
      </c>
      <c r="T130" s="26" t="s">
        <v>795</v>
      </c>
      <c r="U130" s="26">
        <v>4</v>
      </c>
      <c r="V130" s="30" t="s">
        <v>820</v>
      </c>
      <c r="W130" s="26" t="s">
        <v>407</v>
      </c>
      <c r="Y130" s="26" t="s">
        <v>796</v>
      </c>
      <c r="Z130" s="26">
        <v>8</v>
      </c>
      <c r="AA130" s="26" t="s">
        <v>810</v>
      </c>
      <c r="AB130" s="26" t="s">
        <v>738</v>
      </c>
    </row>
    <row r="131" spans="1:28" x14ac:dyDescent="0.3">
      <c r="A131" s="28" t="s">
        <v>464</v>
      </c>
      <c r="C131" s="28" t="s">
        <v>617</v>
      </c>
      <c r="F131" s="28" t="s">
        <v>718</v>
      </c>
      <c r="N131" s="26" t="s">
        <v>793</v>
      </c>
      <c r="O131" s="26">
        <v>10</v>
      </c>
      <c r="P131" s="30" t="s">
        <v>818</v>
      </c>
      <c r="Q131" s="26" t="s">
        <v>506</v>
      </c>
      <c r="T131" s="26" t="s">
        <v>795</v>
      </c>
      <c r="U131" s="26">
        <v>4</v>
      </c>
      <c r="V131" s="30" t="s">
        <v>820</v>
      </c>
      <c r="W131" s="26" t="s">
        <v>408</v>
      </c>
      <c r="Y131" s="26" t="s">
        <v>796</v>
      </c>
      <c r="Z131" s="26">
        <v>8</v>
      </c>
      <c r="AA131" s="26" t="s">
        <v>810</v>
      </c>
      <c r="AB131" s="26" t="s">
        <v>747</v>
      </c>
    </row>
    <row r="132" spans="1:28" x14ac:dyDescent="0.3">
      <c r="A132" s="28" t="s">
        <v>465</v>
      </c>
      <c r="C132" s="28" t="s">
        <v>620</v>
      </c>
      <c r="F132" s="28" t="s">
        <v>738</v>
      </c>
      <c r="N132" s="26" t="s">
        <v>793</v>
      </c>
      <c r="O132" s="26">
        <v>10</v>
      </c>
      <c r="P132" s="30" t="s">
        <v>818</v>
      </c>
      <c r="Q132" s="26" t="s">
        <v>513</v>
      </c>
      <c r="T132" s="26" t="s">
        <v>795</v>
      </c>
      <c r="U132" s="26">
        <v>4</v>
      </c>
      <c r="V132" s="30" t="s">
        <v>820</v>
      </c>
      <c r="W132" s="26" t="s">
        <v>409</v>
      </c>
      <c r="Y132" s="26" t="s">
        <v>796</v>
      </c>
      <c r="Z132" s="26">
        <v>8</v>
      </c>
      <c r="AA132" s="26" t="s">
        <v>810</v>
      </c>
      <c r="AB132" s="26" t="s">
        <v>761</v>
      </c>
    </row>
    <row r="133" spans="1:28" x14ac:dyDescent="0.3">
      <c r="A133" s="28" t="s">
        <v>489</v>
      </c>
      <c r="C133" s="28" t="s">
        <v>624</v>
      </c>
      <c r="F133" s="28" t="s">
        <v>747</v>
      </c>
      <c r="N133" s="26" t="s">
        <v>793</v>
      </c>
      <c r="O133" s="26">
        <v>10</v>
      </c>
      <c r="P133" s="30" t="s">
        <v>818</v>
      </c>
      <c r="Q133" s="26" t="s">
        <v>515</v>
      </c>
      <c r="T133" s="26" t="s">
        <v>795</v>
      </c>
      <c r="U133" s="26">
        <v>4</v>
      </c>
      <c r="V133" s="30" t="s">
        <v>820</v>
      </c>
      <c r="W133" s="26" t="s">
        <v>410</v>
      </c>
      <c r="Y133" s="26" t="s">
        <v>796</v>
      </c>
      <c r="Z133" s="26">
        <v>8</v>
      </c>
      <c r="AA133" s="26" t="s">
        <v>810</v>
      </c>
      <c r="AB133" s="26" t="s">
        <v>771</v>
      </c>
    </row>
    <row r="134" spans="1:28" x14ac:dyDescent="0.3">
      <c r="A134" s="28" t="s">
        <v>493</v>
      </c>
      <c r="C134" s="28" t="s">
        <v>625</v>
      </c>
      <c r="F134" s="28" t="s">
        <v>761</v>
      </c>
      <c r="N134" s="26" t="s">
        <v>793</v>
      </c>
      <c r="O134" s="26">
        <v>10</v>
      </c>
      <c r="P134" s="30" t="s">
        <v>818</v>
      </c>
      <c r="Q134" s="26" t="s">
        <v>518</v>
      </c>
      <c r="T134" s="26" t="s">
        <v>795</v>
      </c>
      <c r="U134" s="26">
        <v>4</v>
      </c>
      <c r="V134" s="30" t="s">
        <v>820</v>
      </c>
      <c r="W134" s="26" t="s">
        <v>412</v>
      </c>
      <c r="Y134" s="26" t="s">
        <v>796</v>
      </c>
    </row>
    <row r="135" spans="1:28" x14ac:dyDescent="0.3">
      <c r="A135" s="28" t="s">
        <v>498</v>
      </c>
      <c r="C135" s="28" t="s">
        <v>636</v>
      </c>
      <c r="F135" s="28" t="s">
        <v>771</v>
      </c>
      <c r="N135" s="26" t="s">
        <v>793</v>
      </c>
      <c r="O135" s="26">
        <v>10</v>
      </c>
      <c r="P135" s="30" t="s">
        <v>818</v>
      </c>
      <c r="Q135" s="26" t="s">
        <v>525</v>
      </c>
      <c r="T135" s="26" t="s">
        <v>795</v>
      </c>
      <c r="U135" s="26">
        <v>4</v>
      </c>
      <c r="V135" s="30" t="s">
        <v>820</v>
      </c>
      <c r="W135" s="26" t="s">
        <v>414</v>
      </c>
      <c r="Y135" s="26" t="s">
        <v>796</v>
      </c>
      <c r="Z135" s="26">
        <v>9</v>
      </c>
      <c r="AA135" s="26" t="s">
        <v>811</v>
      </c>
      <c r="AB135" s="26" t="s">
        <v>567</v>
      </c>
    </row>
    <row r="136" spans="1:28" x14ac:dyDescent="0.3">
      <c r="A136" s="28" t="s">
        <v>500</v>
      </c>
      <c r="C136" s="28" t="s">
        <v>640</v>
      </c>
      <c r="F136" s="27" t="s">
        <v>811</v>
      </c>
      <c r="N136" s="26" t="s">
        <v>793</v>
      </c>
      <c r="O136" s="26">
        <v>10</v>
      </c>
      <c r="P136" s="30" t="s">
        <v>818</v>
      </c>
      <c r="Q136" s="26" t="s">
        <v>545</v>
      </c>
      <c r="T136" s="26" t="s">
        <v>795</v>
      </c>
      <c r="U136" s="26">
        <v>4</v>
      </c>
      <c r="V136" s="30" t="s">
        <v>820</v>
      </c>
      <c r="W136" s="26" t="s">
        <v>415</v>
      </c>
      <c r="Y136" s="26" t="s">
        <v>796</v>
      </c>
      <c r="Z136" s="26">
        <v>9</v>
      </c>
      <c r="AA136" s="26" t="s">
        <v>811</v>
      </c>
      <c r="AB136" s="26" t="s">
        <v>575</v>
      </c>
    </row>
    <row r="137" spans="1:28" x14ac:dyDescent="0.3">
      <c r="A137" s="28" t="s">
        <v>522</v>
      </c>
      <c r="C137" s="28" t="s">
        <v>641</v>
      </c>
      <c r="F137" s="28" t="s">
        <v>567</v>
      </c>
      <c r="N137" s="26" t="s">
        <v>793</v>
      </c>
      <c r="T137" s="26" t="s">
        <v>795</v>
      </c>
      <c r="U137" s="26">
        <v>4</v>
      </c>
      <c r="V137" s="30" t="s">
        <v>820</v>
      </c>
      <c r="W137" s="26" t="s">
        <v>417</v>
      </c>
      <c r="Y137" s="26" t="s">
        <v>796</v>
      </c>
      <c r="Z137" s="26">
        <v>9</v>
      </c>
      <c r="AA137" s="26" t="s">
        <v>811</v>
      </c>
      <c r="AB137" s="26" t="s">
        <v>618</v>
      </c>
    </row>
    <row r="138" spans="1:28" x14ac:dyDescent="0.3">
      <c r="A138" s="28" t="s">
        <v>524</v>
      </c>
      <c r="C138" s="28" t="s">
        <v>651</v>
      </c>
      <c r="F138" s="28" t="s">
        <v>575</v>
      </c>
      <c r="N138" s="26" t="s">
        <v>793</v>
      </c>
      <c r="O138" s="26">
        <v>11</v>
      </c>
      <c r="P138" s="30" t="s">
        <v>827</v>
      </c>
      <c r="Q138" s="26" t="s">
        <v>455</v>
      </c>
      <c r="T138" s="26" t="s">
        <v>795</v>
      </c>
      <c r="U138" s="26">
        <v>4</v>
      </c>
      <c r="V138" s="30" t="s">
        <v>820</v>
      </c>
      <c r="W138" s="26" t="s">
        <v>422</v>
      </c>
      <c r="Y138" s="26" t="s">
        <v>796</v>
      </c>
      <c r="Z138" s="26">
        <v>9</v>
      </c>
      <c r="AA138" s="26" t="s">
        <v>811</v>
      </c>
      <c r="AB138" s="26" t="s">
        <v>621</v>
      </c>
    </row>
    <row r="139" spans="1:28" x14ac:dyDescent="0.3">
      <c r="A139" s="28" t="s">
        <v>527</v>
      </c>
      <c r="C139" s="28" t="s">
        <v>652</v>
      </c>
      <c r="F139" s="28" t="s">
        <v>618</v>
      </c>
      <c r="N139" s="26" t="s">
        <v>793</v>
      </c>
      <c r="O139" s="26">
        <v>11</v>
      </c>
      <c r="P139" s="30" t="s">
        <v>827</v>
      </c>
      <c r="Q139" s="26" t="s">
        <v>458</v>
      </c>
      <c r="T139" s="26" t="s">
        <v>795</v>
      </c>
      <c r="U139" s="26">
        <v>4</v>
      </c>
      <c r="V139" s="30" t="s">
        <v>820</v>
      </c>
      <c r="W139" s="26" t="s">
        <v>437</v>
      </c>
      <c r="Y139" s="26" t="s">
        <v>796</v>
      </c>
      <c r="Z139" s="26">
        <v>9</v>
      </c>
      <c r="AA139" s="26" t="s">
        <v>811</v>
      </c>
      <c r="AB139" s="26" t="s">
        <v>631</v>
      </c>
    </row>
    <row r="140" spans="1:28" x14ac:dyDescent="0.3">
      <c r="A140" s="28" t="s">
        <v>532</v>
      </c>
      <c r="C140" s="28" t="s">
        <v>653</v>
      </c>
      <c r="F140" s="28" t="s">
        <v>621</v>
      </c>
      <c r="N140" s="26" t="s">
        <v>793</v>
      </c>
      <c r="O140" s="26">
        <v>11</v>
      </c>
      <c r="P140" s="30" t="s">
        <v>827</v>
      </c>
      <c r="Q140" s="26" t="s">
        <v>481</v>
      </c>
      <c r="T140" s="26" t="s">
        <v>795</v>
      </c>
      <c r="U140" s="26">
        <v>4</v>
      </c>
      <c r="V140" s="30" t="s">
        <v>820</v>
      </c>
      <c r="W140" s="26" t="s">
        <v>438</v>
      </c>
      <c r="Y140" s="26" t="s">
        <v>796</v>
      </c>
      <c r="Z140" s="26">
        <v>9</v>
      </c>
      <c r="AA140" s="26" t="s">
        <v>811</v>
      </c>
      <c r="AB140" s="26" t="s">
        <v>633</v>
      </c>
    </row>
    <row r="141" spans="1:28" x14ac:dyDescent="0.3">
      <c r="A141" s="28" t="s">
        <v>538</v>
      </c>
      <c r="C141" s="28" t="s">
        <v>680</v>
      </c>
      <c r="F141" s="28" t="s">
        <v>631</v>
      </c>
      <c r="N141" s="26" t="s">
        <v>793</v>
      </c>
      <c r="O141" s="26">
        <v>11</v>
      </c>
      <c r="P141" s="30" t="s">
        <v>827</v>
      </c>
      <c r="Q141" s="26" t="s">
        <v>504</v>
      </c>
      <c r="T141" s="26" t="s">
        <v>795</v>
      </c>
      <c r="U141" s="26">
        <v>4</v>
      </c>
      <c r="V141" s="30" t="s">
        <v>820</v>
      </c>
      <c r="W141" s="26" t="s">
        <v>440</v>
      </c>
      <c r="Y141" s="26" t="s">
        <v>796</v>
      </c>
      <c r="Z141" s="26">
        <v>9</v>
      </c>
      <c r="AA141" s="26" t="s">
        <v>811</v>
      </c>
      <c r="AB141" s="26" t="s">
        <v>643</v>
      </c>
    </row>
    <row r="142" spans="1:28" x14ac:dyDescent="0.3">
      <c r="A142" s="27" t="s">
        <v>471</v>
      </c>
      <c r="C142" s="28" t="s">
        <v>681</v>
      </c>
      <c r="F142" s="28" t="s">
        <v>633</v>
      </c>
      <c r="N142" s="26" t="s">
        <v>793</v>
      </c>
      <c r="O142" s="26">
        <v>11</v>
      </c>
      <c r="P142" s="30" t="s">
        <v>827</v>
      </c>
      <c r="Q142" s="26" t="s">
        <v>505</v>
      </c>
      <c r="T142" s="26" t="s">
        <v>795</v>
      </c>
      <c r="U142" s="26">
        <v>4</v>
      </c>
      <c r="V142" s="30" t="s">
        <v>820</v>
      </c>
      <c r="W142" s="26" t="s">
        <v>441</v>
      </c>
      <c r="Y142" s="26" t="s">
        <v>796</v>
      </c>
      <c r="Z142" s="26">
        <v>9</v>
      </c>
      <c r="AA142" s="26" t="s">
        <v>811</v>
      </c>
      <c r="AB142" s="26" t="s">
        <v>656</v>
      </c>
    </row>
    <row r="143" spans="1:28" x14ac:dyDescent="0.3">
      <c r="A143" s="28" t="s">
        <v>471</v>
      </c>
      <c r="C143" s="28" t="s">
        <v>691</v>
      </c>
      <c r="F143" s="28" t="s">
        <v>643</v>
      </c>
      <c r="N143" s="26" t="s">
        <v>793</v>
      </c>
      <c r="O143" s="26">
        <v>11</v>
      </c>
      <c r="P143" s="30" t="s">
        <v>827</v>
      </c>
      <c r="Q143" s="26" t="s">
        <v>528</v>
      </c>
      <c r="T143" s="26" t="s">
        <v>795</v>
      </c>
      <c r="U143" s="26">
        <v>4</v>
      </c>
      <c r="V143" s="30" t="s">
        <v>820</v>
      </c>
      <c r="W143" s="26" t="s">
        <v>442</v>
      </c>
      <c r="Y143" s="26" t="s">
        <v>796</v>
      </c>
      <c r="Z143" s="26">
        <v>9</v>
      </c>
      <c r="AA143" s="26" t="s">
        <v>811</v>
      </c>
      <c r="AB143" s="26" t="s">
        <v>657</v>
      </c>
    </row>
    <row r="144" spans="1:28" x14ac:dyDescent="0.3">
      <c r="A144" s="27" t="s">
        <v>483</v>
      </c>
      <c r="C144" s="28" t="s">
        <v>694</v>
      </c>
      <c r="F144" s="28" t="s">
        <v>656</v>
      </c>
      <c r="N144" s="26" t="s">
        <v>793</v>
      </c>
      <c r="O144" s="26">
        <v>11</v>
      </c>
      <c r="P144" s="30" t="s">
        <v>827</v>
      </c>
      <c r="Q144" s="26" t="s">
        <v>535</v>
      </c>
      <c r="T144" s="26" t="s">
        <v>795</v>
      </c>
      <c r="U144" s="26">
        <v>4</v>
      </c>
      <c r="V144" s="30" t="s">
        <v>820</v>
      </c>
      <c r="W144" s="26" t="s">
        <v>443</v>
      </c>
      <c r="Y144" s="26" t="s">
        <v>796</v>
      </c>
      <c r="Z144" s="26">
        <v>9</v>
      </c>
      <c r="AA144" s="26" t="s">
        <v>811</v>
      </c>
      <c r="AB144" s="26" t="s">
        <v>662</v>
      </c>
    </row>
    <row r="145" spans="1:28" x14ac:dyDescent="0.3">
      <c r="A145" s="28" t="s">
        <v>395</v>
      </c>
      <c r="C145" s="28" t="s">
        <v>695</v>
      </c>
      <c r="F145" s="28" t="s">
        <v>657</v>
      </c>
      <c r="N145" s="26" t="s">
        <v>793</v>
      </c>
      <c r="O145" s="26">
        <v>11</v>
      </c>
      <c r="P145" s="30" t="s">
        <v>827</v>
      </c>
      <c r="Q145" s="26" t="s">
        <v>536</v>
      </c>
      <c r="T145" s="26" t="s">
        <v>795</v>
      </c>
      <c r="U145" s="26">
        <v>4</v>
      </c>
      <c r="V145" s="30" t="s">
        <v>820</v>
      </c>
      <c r="W145" s="26" t="s">
        <v>447</v>
      </c>
      <c r="Y145" s="26" t="s">
        <v>796</v>
      </c>
      <c r="Z145" s="26">
        <v>9</v>
      </c>
      <c r="AA145" s="26" t="s">
        <v>811</v>
      </c>
      <c r="AB145" s="26" t="s">
        <v>663</v>
      </c>
    </row>
    <row r="146" spans="1:28" x14ac:dyDescent="0.3">
      <c r="A146" s="28" t="s">
        <v>398</v>
      </c>
      <c r="C146" s="28" t="s">
        <v>702</v>
      </c>
      <c r="F146" s="28" t="s">
        <v>662</v>
      </c>
      <c r="N146" s="26" t="s">
        <v>793</v>
      </c>
      <c r="O146" s="26">
        <v>11</v>
      </c>
      <c r="P146" s="30" t="s">
        <v>827</v>
      </c>
      <c r="Q146" s="26" t="s">
        <v>547</v>
      </c>
      <c r="T146" s="26" t="s">
        <v>795</v>
      </c>
      <c r="U146" s="26">
        <v>4</v>
      </c>
      <c r="V146" s="30" t="s">
        <v>820</v>
      </c>
      <c r="W146" s="26" t="s">
        <v>453</v>
      </c>
      <c r="Y146" s="26" t="s">
        <v>796</v>
      </c>
      <c r="Z146" s="26">
        <v>9</v>
      </c>
      <c r="AA146" s="26" t="s">
        <v>811</v>
      </c>
      <c r="AB146" s="26" t="s">
        <v>690</v>
      </c>
    </row>
    <row r="147" spans="1:28" x14ac:dyDescent="0.3">
      <c r="A147" s="28" t="s">
        <v>404</v>
      </c>
      <c r="C147" s="28" t="s">
        <v>703</v>
      </c>
      <c r="F147" s="28" t="s">
        <v>663</v>
      </c>
      <c r="N147" s="26" t="s">
        <v>793</v>
      </c>
      <c r="T147" s="26" t="s">
        <v>795</v>
      </c>
      <c r="U147" s="26">
        <v>4</v>
      </c>
      <c r="V147" s="30" t="s">
        <v>820</v>
      </c>
      <c r="W147" s="26" t="s">
        <v>455</v>
      </c>
      <c r="Y147" s="26" t="s">
        <v>796</v>
      </c>
      <c r="Z147" s="26">
        <v>9</v>
      </c>
      <c r="AA147" s="26" t="s">
        <v>811</v>
      </c>
      <c r="AB147" s="26" t="s">
        <v>709</v>
      </c>
    </row>
    <row r="148" spans="1:28" x14ac:dyDescent="0.3">
      <c r="A148" s="28" t="s">
        <v>430</v>
      </c>
      <c r="C148" s="28" t="s">
        <v>708</v>
      </c>
      <c r="F148" s="28" t="s">
        <v>690</v>
      </c>
      <c r="N148" s="26" t="s">
        <v>793</v>
      </c>
      <c r="O148" s="26">
        <v>12</v>
      </c>
      <c r="P148" s="30" t="s">
        <v>831</v>
      </c>
      <c r="Q148" s="26" t="s">
        <v>408</v>
      </c>
      <c r="T148" s="26" t="s">
        <v>795</v>
      </c>
      <c r="U148" s="26">
        <v>4</v>
      </c>
      <c r="V148" s="30" t="s">
        <v>820</v>
      </c>
      <c r="W148" s="26" t="s">
        <v>459</v>
      </c>
      <c r="Y148" s="26" t="s">
        <v>796</v>
      </c>
      <c r="Z148" s="26">
        <v>9</v>
      </c>
      <c r="AA148" s="26" t="s">
        <v>811</v>
      </c>
      <c r="AB148" s="26" t="s">
        <v>731</v>
      </c>
    </row>
    <row r="149" spans="1:28" x14ac:dyDescent="0.3">
      <c r="A149" s="28" t="s">
        <v>454</v>
      </c>
      <c r="C149" s="28" t="s">
        <v>716</v>
      </c>
      <c r="F149" s="28" t="s">
        <v>709</v>
      </c>
      <c r="N149" s="26" t="s">
        <v>793</v>
      </c>
      <c r="O149" s="26">
        <v>12</v>
      </c>
      <c r="P149" s="30" t="s">
        <v>831</v>
      </c>
      <c r="Q149" s="26" t="s">
        <v>409</v>
      </c>
      <c r="T149" s="26" t="s">
        <v>795</v>
      </c>
      <c r="U149" s="26">
        <v>4</v>
      </c>
      <c r="V149" s="30" t="s">
        <v>820</v>
      </c>
      <c r="W149" s="26" t="s">
        <v>461</v>
      </c>
      <c r="Y149" s="26" t="s">
        <v>796</v>
      </c>
      <c r="Z149" s="26">
        <v>9</v>
      </c>
      <c r="AA149" s="26" t="s">
        <v>811</v>
      </c>
      <c r="AB149" s="26" t="s">
        <v>733</v>
      </c>
    </row>
    <row r="150" spans="1:28" x14ac:dyDescent="0.3">
      <c r="A150" s="28" t="s">
        <v>483</v>
      </c>
      <c r="C150" s="28" t="s">
        <v>723</v>
      </c>
      <c r="F150" s="28" t="s">
        <v>731</v>
      </c>
      <c r="N150" s="26" t="s">
        <v>793</v>
      </c>
      <c r="O150" s="26">
        <v>12</v>
      </c>
      <c r="P150" s="30" t="s">
        <v>831</v>
      </c>
      <c r="Q150" s="26" t="s">
        <v>412</v>
      </c>
      <c r="T150" s="26" t="s">
        <v>795</v>
      </c>
      <c r="U150" s="26">
        <v>4</v>
      </c>
      <c r="V150" s="30" t="s">
        <v>820</v>
      </c>
      <c r="W150" s="26" t="s">
        <v>462</v>
      </c>
      <c r="Y150" s="26" t="s">
        <v>796</v>
      </c>
      <c r="Z150" s="26">
        <v>9</v>
      </c>
      <c r="AA150" s="26" t="s">
        <v>811</v>
      </c>
      <c r="AB150" s="26" t="s">
        <v>743</v>
      </c>
    </row>
    <row r="151" spans="1:28" x14ac:dyDescent="0.3">
      <c r="A151" s="28" t="s">
        <v>517</v>
      </c>
      <c r="C151" s="28" t="s">
        <v>739</v>
      </c>
      <c r="F151" s="28" t="s">
        <v>733</v>
      </c>
      <c r="N151" s="26" t="s">
        <v>793</v>
      </c>
      <c r="O151" s="26">
        <v>12</v>
      </c>
      <c r="P151" s="30" t="s">
        <v>831</v>
      </c>
      <c r="Q151" s="26" t="s">
        <v>414</v>
      </c>
      <c r="T151" s="26" t="s">
        <v>795</v>
      </c>
      <c r="U151" s="26">
        <v>4</v>
      </c>
      <c r="V151" s="30" t="s">
        <v>820</v>
      </c>
      <c r="W151" s="26" t="s">
        <v>464</v>
      </c>
      <c r="Y151" s="26" t="s">
        <v>796</v>
      </c>
      <c r="Z151" s="26">
        <v>9</v>
      </c>
      <c r="AA151" s="26" t="s">
        <v>811</v>
      </c>
      <c r="AB151" s="26" t="s">
        <v>756</v>
      </c>
    </row>
    <row r="152" spans="1:28" x14ac:dyDescent="0.3">
      <c r="A152" s="28" t="s">
        <v>519</v>
      </c>
      <c r="C152" s="28" t="s">
        <v>741</v>
      </c>
      <c r="F152" s="28" t="s">
        <v>743</v>
      </c>
      <c r="N152" s="26" t="s">
        <v>793</v>
      </c>
      <c r="O152" s="26">
        <v>12</v>
      </c>
      <c r="P152" s="30" t="s">
        <v>831</v>
      </c>
      <c r="Q152" s="26" t="s">
        <v>438</v>
      </c>
      <c r="T152" s="26" t="s">
        <v>795</v>
      </c>
      <c r="U152" s="26">
        <v>4</v>
      </c>
      <c r="V152" s="30" t="s">
        <v>820</v>
      </c>
      <c r="W152" s="26" t="s">
        <v>465</v>
      </c>
      <c r="Y152" s="26" t="s">
        <v>796</v>
      </c>
      <c r="Z152" s="26">
        <v>9</v>
      </c>
      <c r="AA152" s="26" t="s">
        <v>811</v>
      </c>
      <c r="AB152" s="26" t="s">
        <v>758</v>
      </c>
    </row>
    <row r="153" spans="1:28" x14ac:dyDescent="0.3">
      <c r="A153" s="28" t="s">
        <v>531</v>
      </c>
      <c r="C153" s="28" t="s">
        <v>757</v>
      </c>
      <c r="F153" s="28" t="s">
        <v>756</v>
      </c>
      <c r="N153" s="26" t="s">
        <v>793</v>
      </c>
      <c r="O153" s="26">
        <v>12</v>
      </c>
      <c r="P153" s="30" t="s">
        <v>831</v>
      </c>
      <c r="Q153" s="26" t="s">
        <v>440</v>
      </c>
      <c r="T153" s="26" t="s">
        <v>795</v>
      </c>
      <c r="U153" s="26">
        <v>4</v>
      </c>
      <c r="V153" s="30" t="s">
        <v>820</v>
      </c>
      <c r="W153" s="26" t="s">
        <v>469</v>
      </c>
      <c r="Y153" s="26" t="s">
        <v>796</v>
      </c>
      <c r="Z153" s="26">
        <v>9</v>
      </c>
      <c r="AA153" s="26" t="s">
        <v>811</v>
      </c>
      <c r="AB153" s="26" t="s">
        <v>764</v>
      </c>
    </row>
    <row r="154" spans="1:28" x14ac:dyDescent="0.3">
      <c r="A154" s="28" t="s">
        <v>542</v>
      </c>
      <c r="C154" s="28" t="s">
        <v>773</v>
      </c>
      <c r="F154" s="28" t="s">
        <v>758</v>
      </c>
      <c r="N154" s="26" t="s">
        <v>793</v>
      </c>
      <c r="O154" s="26">
        <v>12</v>
      </c>
      <c r="P154" s="30" t="s">
        <v>831</v>
      </c>
      <c r="Q154" s="26" t="s">
        <v>443</v>
      </c>
      <c r="T154" s="26" t="s">
        <v>795</v>
      </c>
      <c r="U154" s="26">
        <v>4</v>
      </c>
      <c r="V154" s="30" t="s">
        <v>820</v>
      </c>
      <c r="W154" s="26" t="s">
        <v>473</v>
      </c>
      <c r="Y154" s="26" t="s">
        <v>796</v>
      </c>
    </row>
    <row r="155" spans="1:28" x14ac:dyDescent="0.3">
      <c r="A155" s="27" t="s">
        <v>812</v>
      </c>
      <c r="C155" s="28" t="s">
        <v>762</v>
      </c>
      <c r="F155" s="28" t="s">
        <v>764</v>
      </c>
      <c r="N155" s="26" t="s">
        <v>793</v>
      </c>
      <c r="O155" s="26">
        <v>12</v>
      </c>
      <c r="P155" s="30" t="s">
        <v>831</v>
      </c>
      <c r="Q155" s="26" t="s">
        <v>473</v>
      </c>
      <c r="T155" s="26" t="s">
        <v>795</v>
      </c>
      <c r="U155" s="26">
        <v>4</v>
      </c>
      <c r="V155" s="30" t="s">
        <v>820</v>
      </c>
      <c r="W155" s="26" t="s">
        <v>474</v>
      </c>
      <c r="Y155" s="26" t="s">
        <v>796</v>
      </c>
      <c r="Z155" s="26">
        <v>10</v>
      </c>
      <c r="AA155" s="26" t="s">
        <v>813</v>
      </c>
      <c r="AB155" s="26" t="s">
        <v>556</v>
      </c>
    </row>
    <row r="156" spans="1:28" x14ac:dyDescent="0.3">
      <c r="A156" s="28" t="s">
        <v>598</v>
      </c>
      <c r="C156" s="28" t="s">
        <v>767</v>
      </c>
      <c r="F156" s="27" t="s">
        <v>813</v>
      </c>
      <c r="N156" s="26" t="s">
        <v>793</v>
      </c>
      <c r="O156" s="26">
        <v>12</v>
      </c>
      <c r="P156" s="30" t="s">
        <v>831</v>
      </c>
      <c r="Q156" s="26" t="s">
        <v>474</v>
      </c>
      <c r="T156" s="26" t="s">
        <v>795</v>
      </c>
      <c r="U156" s="26">
        <v>4</v>
      </c>
      <c r="V156" s="30" t="s">
        <v>820</v>
      </c>
      <c r="W156" s="26" t="s">
        <v>496</v>
      </c>
      <c r="Y156" s="26" t="s">
        <v>796</v>
      </c>
      <c r="Z156" s="26">
        <v>10</v>
      </c>
      <c r="AA156" s="26" t="s">
        <v>813</v>
      </c>
      <c r="AB156" s="26" t="s">
        <v>592</v>
      </c>
    </row>
    <row r="157" spans="1:28" x14ac:dyDescent="0.3">
      <c r="A157" s="28" t="s">
        <v>609</v>
      </c>
      <c r="C157" s="28" t="s">
        <v>770</v>
      </c>
      <c r="F157" s="28" t="s">
        <v>556</v>
      </c>
      <c r="N157" s="26" t="s">
        <v>793</v>
      </c>
      <c r="O157" s="26">
        <v>12</v>
      </c>
      <c r="P157" s="30" t="s">
        <v>831</v>
      </c>
      <c r="Q157" s="26" t="s">
        <v>512</v>
      </c>
      <c r="T157" s="26" t="s">
        <v>795</v>
      </c>
      <c r="U157" s="26">
        <v>4</v>
      </c>
      <c r="V157" s="30" t="s">
        <v>820</v>
      </c>
      <c r="W157" s="26" t="s">
        <v>493</v>
      </c>
      <c r="Y157" s="26" t="s">
        <v>796</v>
      </c>
      <c r="Z157" s="26">
        <v>10</v>
      </c>
      <c r="AA157" s="26" t="s">
        <v>813</v>
      </c>
      <c r="AB157" s="26" t="s">
        <v>617</v>
      </c>
    </row>
    <row r="158" spans="1:28" x14ac:dyDescent="0.3">
      <c r="A158" s="28" t="s">
        <v>668</v>
      </c>
      <c r="C158" s="27" t="s">
        <v>814</v>
      </c>
      <c r="F158" s="28" t="s">
        <v>592</v>
      </c>
      <c r="N158" s="26" t="s">
        <v>793</v>
      </c>
      <c r="T158" s="26" t="s">
        <v>795</v>
      </c>
      <c r="U158" s="26">
        <v>4</v>
      </c>
      <c r="V158" s="30" t="s">
        <v>820</v>
      </c>
      <c r="W158" s="26" t="s">
        <v>498</v>
      </c>
      <c r="Y158" s="26" t="s">
        <v>796</v>
      </c>
      <c r="Z158" s="26">
        <v>10</v>
      </c>
      <c r="AA158" s="26" t="s">
        <v>813</v>
      </c>
      <c r="AB158" s="26" t="s">
        <v>624</v>
      </c>
    </row>
    <row r="159" spans="1:28" x14ac:dyDescent="0.3">
      <c r="A159" s="28" t="s">
        <v>675</v>
      </c>
      <c r="C159" s="28" t="s">
        <v>389</v>
      </c>
      <c r="F159" s="28" t="s">
        <v>617</v>
      </c>
      <c r="N159" s="26" t="s">
        <v>793</v>
      </c>
      <c r="O159" s="26">
        <v>13</v>
      </c>
      <c r="P159" s="30" t="s">
        <v>832</v>
      </c>
      <c r="Q159" s="26" t="s">
        <v>390</v>
      </c>
      <c r="T159" s="26" t="s">
        <v>795</v>
      </c>
      <c r="U159" s="26">
        <v>4</v>
      </c>
      <c r="V159" s="30" t="s">
        <v>820</v>
      </c>
      <c r="W159" s="26" t="s">
        <v>500</v>
      </c>
      <c r="Y159" s="26" t="s">
        <v>796</v>
      </c>
      <c r="Z159" s="26">
        <v>10</v>
      </c>
      <c r="AA159" s="26" t="s">
        <v>813</v>
      </c>
      <c r="AB159" s="26" t="s">
        <v>625</v>
      </c>
    </row>
    <row r="160" spans="1:28" x14ac:dyDescent="0.3">
      <c r="A160" s="28" t="s">
        <v>691</v>
      </c>
      <c r="C160" s="28" t="s">
        <v>405</v>
      </c>
      <c r="F160" s="28" t="s">
        <v>624</v>
      </c>
      <c r="N160" s="26" t="s">
        <v>793</v>
      </c>
      <c r="O160" s="26">
        <v>13</v>
      </c>
      <c r="P160" s="30" t="s">
        <v>832</v>
      </c>
      <c r="Q160" s="26" t="s">
        <v>393</v>
      </c>
      <c r="T160" s="26" t="s">
        <v>795</v>
      </c>
      <c r="U160" s="26">
        <v>4</v>
      </c>
      <c r="V160" s="30" t="s">
        <v>820</v>
      </c>
      <c r="W160" s="26" t="s">
        <v>510</v>
      </c>
      <c r="Y160" s="26" t="s">
        <v>796</v>
      </c>
      <c r="Z160" s="26">
        <v>10</v>
      </c>
      <c r="AA160" s="26" t="s">
        <v>813</v>
      </c>
      <c r="AB160" s="26" t="s">
        <v>636</v>
      </c>
    </row>
    <row r="161" spans="1:28" x14ac:dyDescent="0.3">
      <c r="A161" s="28" t="s">
        <v>727</v>
      </c>
      <c r="C161" s="28" t="s">
        <v>406</v>
      </c>
      <c r="F161" s="28" t="s">
        <v>625</v>
      </c>
      <c r="N161" s="26" t="s">
        <v>793</v>
      </c>
      <c r="O161" s="26">
        <v>13</v>
      </c>
      <c r="P161" s="30" t="s">
        <v>832</v>
      </c>
      <c r="Q161" s="26" t="s">
        <v>399</v>
      </c>
      <c r="T161" s="26" t="s">
        <v>795</v>
      </c>
      <c r="U161" s="26">
        <v>4</v>
      </c>
      <c r="V161" s="30" t="s">
        <v>820</v>
      </c>
      <c r="W161" s="26" t="s">
        <v>512</v>
      </c>
      <c r="Y161" s="26" t="s">
        <v>796</v>
      </c>
      <c r="Z161" s="26">
        <v>10</v>
      </c>
      <c r="AA161" s="26" t="s">
        <v>813</v>
      </c>
      <c r="AB161" s="26" t="s">
        <v>645</v>
      </c>
    </row>
    <row r="162" spans="1:28" x14ac:dyDescent="0.3">
      <c r="A162" s="28" t="s">
        <v>742</v>
      </c>
      <c r="C162" s="28" t="s">
        <v>411</v>
      </c>
      <c r="F162" s="28" t="s">
        <v>636</v>
      </c>
      <c r="N162" s="26" t="s">
        <v>793</v>
      </c>
      <c r="O162" s="26">
        <v>13</v>
      </c>
      <c r="P162" s="30" t="s">
        <v>832</v>
      </c>
      <c r="Q162" s="26" t="s">
        <v>428</v>
      </c>
      <c r="T162" s="26" t="s">
        <v>795</v>
      </c>
      <c r="U162" s="26">
        <v>4</v>
      </c>
      <c r="V162" s="30" t="s">
        <v>820</v>
      </c>
      <c r="W162" s="26" t="s">
        <v>522</v>
      </c>
      <c r="Y162" s="26" t="s">
        <v>796</v>
      </c>
      <c r="Z162" s="26">
        <v>10</v>
      </c>
      <c r="AA162" s="26" t="s">
        <v>813</v>
      </c>
      <c r="AB162" s="26" t="s">
        <v>652</v>
      </c>
    </row>
    <row r="163" spans="1:28" x14ac:dyDescent="0.3">
      <c r="A163" s="27" t="s">
        <v>815</v>
      </c>
      <c r="C163" s="28" t="s">
        <v>416</v>
      </c>
      <c r="F163" s="28" t="s">
        <v>645</v>
      </c>
      <c r="N163" s="26" t="s">
        <v>793</v>
      </c>
      <c r="O163" s="26">
        <v>13</v>
      </c>
      <c r="P163" s="30" t="s">
        <v>832</v>
      </c>
      <c r="Q163" s="26" t="s">
        <v>433</v>
      </c>
      <c r="T163" s="26" t="s">
        <v>795</v>
      </c>
      <c r="U163" s="26">
        <v>4</v>
      </c>
      <c r="V163" s="30" t="s">
        <v>820</v>
      </c>
      <c r="W163" s="26" t="s">
        <v>524</v>
      </c>
      <c r="Y163" s="26" t="s">
        <v>796</v>
      </c>
      <c r="Z163" s="26">
        <v>10</v>
      </c>
      <c r="AA163" s="26" t="s">
        <v>813</v>
      </c>
      <c r="AB163" s="26" t="s">
        <v>680</v>
      </c>
    </row>
    <row r="164" spans="1:28" x14ac:dyDescent="0.3">
      <c r="A164" s="28" t="s">
        <v>396</v>
      </c>
      <c r="C164" s="28" t="s">
        <v>418</v>
      </c>
      <c r="F164" s="28" t="s">
        <v>652</v>
      </c>
      <c r="N164" s="26" t="s">
        <v>793</v>
      </c>
      <c r="O164" s="26">
        <v>13</v>
      </c>
      <c r="P164" s="30" t="s">
        <v>832</v>
      </c>
      <c r="Q164" s="26" t="s">
        <v>480</v>
      </c>
      <c r="T164" s="26" t="s">
        <v>795</v>
      </c>
      <c r="U164" s="26">
        <v>4</v>
      </c>
      <c r="V164" s="30" t="s">
        <v>820</v>
      </c>
      <c r="W164" s="26" t="s">
        <v>527</v>
      </c>
      <c r="Y164" s="26" t="s">
        <v>796</v>
      </c>
      <c r="Z164" s="26">
        <v>10</v>
      </c>
      <c r="AA164" s="26" t="s">
        <v>813</v>
      </c>
      <c r="AB164" s="26" t="s">
        <v>694</v>
      </c>
    </row>
    <row r="165" spans="1:28" x14ac:dyDescent="0.3">
      <c r="A165" s="28" t="s">
        <v>401</v>
      </c>
      <c r="C165" s="28" t="s">
        <v>421</v>
      </c>
      <c r="F165" s="28" t="s">
        <v>680</v>
      </c>
      <c r="N165" s="26" t="s">
        <v>793</v>
      </c>
      <c r="O165" s="26">
        <v>13</v>
      </c>
      <c r="P165" s="30" t="s">
        <v>832</v>
      </c>
      <c r="Q165" s="26" t="s">
        <v>509</v>
      </c>
      <c r="T165" s="26" t="s">
        <v>795</v>
      </c>
      <c r="U165" s="26">
        <v>4</v>
      </c>
      <c r="V165" s="30" t="s">
        <v>820</v>
      </c>
      <c r="W165" s="26" t="s">
        <v>529</v>
      </c>
      <c r="Y165" s="26" t="s">
        <v>796</v>
      </c>
      <c r="Z165" s="26">
        <v>10</v>
      </c>
      <c r="AA165" s="26" t="s">
        <v>813</v>
      </c>
      <c r="AB165" s="26" t="s">
        <v>708</v>
      </c>
    </row>
    <row r="166" spans="1:28" x14ac:dyDescent="0.3">
      <c r="A166" s="28" t="s">
        <v>410</v>
      </c>
      <c r="C166" s="28" t="s">
        <v>423</v>
      </c>
      <c r="F166" s="28" t="s">
        <v>694</v>
      </c>
      <c r="N166" s="26" t="s">
        <v>793</v>
      </c>
      <c r="O166" s="26">
        <v>13</v>
      </c>
      <c r="P166" s="30" t="s">
        <v>832</v>
      </c>
      <c r="Q166" s="26" t="s">
        <v>514</v>
      </c>
      <c r="T166" s="26" t="s">
        <v>795</v>
      </c>
      <c r="U166" s="26">
        <v>4</v>
      </c>
      <c r="V166" s="30" t="s">
        <v>820</v>
      </c>
      <c r="W166" s="26" t="s">
        <v>530</v>
      </c>
      <c r="Y166" s="26" t="s">
        <v>796</v>
      </c>
      <c r="Z166" s="26">
        <v>10</v>
      </c>
      <c r="AA166" s="26" t="s">
        <v>813</v>
      </c>
      <c r="AB166" s="26" t="s">
        <v>716</v>
      </c>
    </row>
    <row r="167" spans="1:28" x14ac:dyDescent="0.3">
      <c r="A167" s="28" t="s">
        <v>415</v>
      </c>
      <c r="C167" s="28" t="s">
        <v>424</v>
      </c>
      <c r="F167" s="28" t="s">
        <v>708</v>
      </c>
      <c r="N167" s="26" t="s">
        <v>793</v>
      </c>
      <c r="O167" s="26">
        <v>13</v>
      </c>
      <c r="P167" s="30" t="s">
        <v>832</v>
      </c>
      <c r="Q167" s="26" t="s">
        <v>521</v>
      </c>
      <c r="T167" s="26" t="s">
        <v>795</v>
      </c>
      <c r="U167" s="26">
        <v>4</v>
      </c>
      <c r="V167" s="30" t="s">
        <v>820</v>
      </c>
      <c r="W167" s="26" t="s">
        <v>532</v>
      </c>
      <c r="Y167" s="26" t="s">
        <v>796</v>
      </c>
      <c r="Z167" s="26">
        <v>10</v>
      </c>
      <c r="AA167" s="26" t="s">
        <v>813</v>
      </c>
      <c r="AB167" s="26" t="s">
        <v>723</v>
      </c>
    </row>
    <row r="168" spans="1:28" x14ac:dyDescent="0.3">
      <c r="A168" s="28" t="s">
        <v>437</v>
      </c>
      <c r="C168" s="28" t="s">
        <v>427</v>
      </c>
      <c r="F168" s="28" t="s">
        <v>716</v>
      </c>
      <c r="N168" s="26" t="s">
        <v>793</v>
      </c>
      <c r="O168" s="26">
        <v>13</v>
      </c>
      <c r="P168" s="30" t="s">
        <v>832</v>
      </c>
      <c r="Q168" s="26" t="s">
        <v>540</v>
      </c>
      <c r="T168" s="26" t="s">
        <v>795</v>
      </c>
      <c r="U168" s="26">
        <v>4</v>
      </c>
      <c r="V168" s="30" t="s">
        <v>820</v>
      </c>
      <c r="W168" s="26" t="s">
        <v>538</v>
      </c>
      <c r="Y168" s="26" t="s">
        <v>796</v>
      </c>
      <c r="Z168" s="26">
        <v>10</v>
      </c>
      <c r="AA168" s="26" t="s">
        <v>813</v>
      </c>
      <c r="AB168" s="26" t="s">
        <v>739</v>
      </c>
    </row>
    <row r="169" spans="1:28" x14ac:dyDescent="0.3">
      <c r="A169" s="28" t="s">
        <v>442</v>
      </c>
      <c r="C169" s="28" t="s">
        <v>432</v>
      </c>
      <c r="F169" s="28" t="s">
        <v>723</v>
      </c>
      <c r="N169" s="26" t="s">
        <v>793</v>
      </c>
      <c r="T169" s="26" t="s">
        <v>795</v>
      </c>
      <c r="U169" s="26">
        <v>4</v>
      </c>
      <c r="V169" s="30" t="s">
        <v>820</v>
      </c>
      <c r="W169" s="26" t="s">
        <v>546</v>
      </c>
      <c r="Y169" s="26" t="s">
        <v>796</v>
      </c>
      <c r="Z169" s="26">
        <v>10</v>
      </c>
      <c r="AA169" s="26" t="s">
        <v>813</v>
      </c>
      <c r="AB169" s="26" t="s">
        <v>737</v>
      </c>
    </row>
    <row r="170" spans="1:28" x14ac:dyDescent="0.3">
      <c r="A170" s="28" t="s">
        <v>459</v>
      </c>
      <c r="C170" s="28" t="s">
        <v>435</v>
      </c>
      <c r="F170" s="28" t="s">
        <v>739</v>
      </c>
      <c r="N170" s="26" t="s">
        <v>793</v>
      </c>
      <c r="O170" s="26">
        <v>14</v>
      </c>
      <c r="P170" s="26" t="s">
        <v>834</v>
      </c>
      <c r="Q170" s="26" t="s">
        <v>456</v>
      </c>
      <c r="T170" s="26" t="s">
        <v>795</v>
      </c>
      <c r="Y170" s="26" t="s">
        <v>796</v>
      </c>
      <c r="Z170" s="26">
        <v>10</v>
      </c>
      <c r="AA170" s="26" t="s">
        <v>813</v>
      </c>
      <c r="AB170" s="26" t="s">
        <v>757</v>
      </c>
    </row>
    <row r="171" spans="1:28" x14ac:dyDescent="0.3">
      <c r="A171" s="28" t="s">
        <v>469</v>
      </c>
      <c r="C171" s="28" t="s">
        <v>436</v>
      </c>
      <c r="F171" s="28" t="s">
        <v>737</v>
      </c>
      <c r="N171" s="26" t="s">
        <v>793</v>
      </c>
      <c r="O171" s="26">
        <v>14</v>
      </c>
      <c r="P171" s="26" t="s">
        <v>834</v>
      </c>
      <c r="Q171" s="26" t="s">
        <v>457</v>
      </c>
      <c r="T171" s="26" t="s">
        <v>795</v>
      </c>
      <c r="U171" s="26">
        <v>5</v>
      </c>
      <c r="V171" s="30" t="s">
        <v>590</v>
      </c>
      <c r="W171" s="26" t="s">
        <v>555</v>
      </c>
      <c r="Y171" s="26" t="s">
        <v>796</v>
      </c>
      <c r="Z171" s="26">
        <v>10</v>
      </c>
      <c r="AA171" s="26" t="s">
        <v>813</v>
      </c>
      <c r="AB171" s="26" t="s">
        <v>773</v>
      </c>
    </row>
    <row r="172" spans="1:28" x14ac:dyDescent="0.3">
      <c r="A172" s="28" t="s">
        <v>477</v>
      </c>
      <c r="C172" s="28" t="s">
        <v>439</v>
      </c>
      <c r="F172" s="28" t="s">
        <v>757</v>
      </c>
      <c r="N172" s="26" t="s">
        <v>793</v>
      </c>
      <c r="O172" s="26">
        <v>14</v>
      </c>
      <c r="P172" s="26" t="s">
        <v>834</v>
      </c>
      <c r="Q172" s="26" t="s">
        <v>461</v>
      </c>
      <c r="T172" s="26" t="s">
        <v>795</v>
      </c>
      <c r="U172" s="26">
        <v>5</v>
      </c>
      <c r="V172" s="30" t="s">
        <v>590</v>
      </c>
      <c r="W172" s="26" t="s">
        <v>560</v>
      </c>
      <c r="Y172" s="26" t="s">
        <v>796</v>
      </c>
      <c r="Z172" s="26">
        <v>10</v>
      </c>
      <c r="AA172" s="26" t="s">
        <v>813</v>
      </c>
      <c r="AB172" s="26" t="s">
        <v>762</v>
      </c>
    </row>
    <row r="173" spans="1:28" x14ac:dyDescent="0.3">
      <c r="A173" s="28" t="s">
        <v>487</v>
      </c>
      <c r="C173" s="28" t="s">
        <v>444</v>
      </c>
      <c r="F173" s="28" t="s">
        <v>773</v>
      </c>
      <c r="N173" s="26" t="s">
        <v>793</v>
      </c>
      <c r="O173" s="26">
        <v>14</v>
      </c>
      <c r="P173" s="26" t="s">
        <v>834</v>
      </c>
      <c r="Q173" s="26" t="s">
        <v>486</v>
      </c>
      <c r="T173" s="26" t="s">
        <v>795</v>
      </c>
      <c r="U173" s="26">
        <v>5</v>
      </c>
      <c r="V173" s="30" t="s">
        <v>590</v>
      </c>
      <c r="W173" s="26" t="s">
        <v>561</v>
      </c>
      <c r="Y173" s="26" t="s">
        <v>796</v>
      </c>
      <c r="Z173" s="26">
        <v>10</v>
      </c>
      <c r="AA173" s="26" t="s">
        <v>813</v>
      </c>
      <c r="AB173" s="26" t="s">
        <v>763</v>
      </c>
    </row>
    <row r="174" spans="1:28" x14ac:dyDescent="0.3">
      <c r="A174" s="28" t="s">
        <v>496</v>
      </c>
      <c r="C174" s="28" t="s">
        <v>445</v>
      </c>
      <c r="F174" s="28" t="s">
        <v>762</v>
      </c>
      <c r="N174" s="26" t="s">
        <v>793</v>
      </c>
      <c r="O174" s="26">
        <v>14</v>
      </c>
      <c r="P174" s="26" t="s">
        <v>834</v>
      </c>
      <c r="Q174" s="26" t="s">
        <v>492</v>
      </c>
      <c r="T174" s="26" t="s">
        <v>795</v>
      </c>
      <c r="U174" s="26">
        <v>5</v>
      </c>
      <c r="V174" s="30" t="s">
        <v>590</v>
      </c>
      <c r="W174" s="26" t="s">
        <v>562</v>
      </c>
      <c r="Y174" s="26" t="s">
        <v>796</v>
      </c>
      <c r="Z174" s="26">
        <v>10</v>
      </c>
      <c r="AA174" s="26" t="s">
        <v>813</v>
      </c>
      <c r="AB174" s="26" t="s">
        <v>767</v>
      </c>
    </row>
    <row r="175" spans="1:28" x14ac:dyDescent="0.3">
      <c r="A175" s="28" t="s">
        <v>510</v>
      </c>
      <c r="C175" s="28" t="s">
        <v>449</v>
      </c>
      <c r="F175" s="28" t="s">
        <v>763</v>
      </c>
      <c r="N175" s="26" t="s">
        <v>793</v>
      </c>
      <c r="O175" s="26">
        <v>14</v>
      </c>
      <c r="P175" s="26" t="s">
        <v>834</v>
      </c>
      <c r="Q175" s="26" t="s">
        <v>494</v>
      </c>
      <c r="T175" s="26" t="s">
        <v>795</v>
      </c>
      <c r="U175" s="26">
        <v>5</v>
      </c>
      <c r="V175" s="30" t="s">
        <v>590</v>
      </c>
      <c r="W175" s="26" t="s">
        <v>563</v>
      </c>
      <c r="Y175" s="26" t="s">
        <v>796</v>
      </c>
    </row>
    <row r="176" spans="1:28" x14ac:dyDescent="0.3">
      <c r="A176" s="28" t="s">
        <v>529</v>
      </c>
      <c r="C176" s="28" t="s">
        <v>450</v>
      </c>
      <c r="F176" s="28" t="s">
        <v>767</v>
      </c>
      <c r="N176" s="26" t="s">
        <v>793</v>
      </c>
      <c r="O176" s="26">
        <v>14</v>
      </c>
      <c r="P176" s="26" t="s">
        <v>834</v>
      </c>
      <c r="Q176" s="26" t="s">
        <v>501</v>
      </c>
      <c r="T176" s="26" t="s">
        <v>795</v>
      </c>
      <c r="U176" s="26">
        <v>5</v>
      </c>
      <c r="V176" s="30" t="s">
        <v>590</v>
      </c>
      <c r="W176" s="26" t="s">
        <v>565</v>
      </c>
      <c r="Y176" s="26" t="s">
        <v>796</v>
      </c>
      <c r="Z176" s="26">
        <v>11</v>
      </c>
      <c r="AA176" s="26" t="s">
        <v>816</v>
      </c>
      <c r="AB176" s="26" t="s">
        <v>560</v>
      </c>
    </row>
    <row r="177" spans="1:28" x14ac:dyDescent="0.3">
      <c r="A177" s="28" t="s">
        <v>530</v>
      </c>
      <c r="C177" s="28" t="s">
        <v>451</v>
      </c>
      <c r="F177" s="27" t="s">
        <v>816</v>
      </c>
      <c r="N177" s="26" t="s">
        <v>793</v>
      </c>
      <c r="O177" s="26">
        <v>14</v>
      </c>
      <c r="P177" s="26" t="s">
        <v>834</v>
      </c>
      <c r="Q177" s="26" t="s">
        <v>537</v>
      </c>
      <c r="T177" s="26" t="s">
        <v>795</v>
      </c>
      <c r="U177" s="26">
        <v>5</v>
      </c>
      <c r="V177" s="30" t="s">
        <v>590</v>
      </c>
      <c r="W177" s="26" t="s">
        <v>566</v>
      </c>
      <c r="Y177" s="26" t="s">
        <v>796</v>
      </c>
      <c r="Z177" s="26">
        <v>11</v>
      </c>
      <c r="AA177" s="26" t="s">
        <v>816</v>
      </c>
      <c r="AB177" s="26" t="s">
        <v>563</v>
      </c>
    </row>
    <row r="178" spans="1:28" x14ac:dyDescent="0.3">
      <c r="A178" s="28" t="s">
        <v>546</v>
      </c>
      <c r="C178" s="28" t="s">
        <v>452</v>
      </c>
      <c r="F178" s="28" t="s">
        <v>560</v>
      </c>
      <c r="N178" s="26" t="s">
        <v>793</v>
      </c>
      <c r="T178" s="26" t="s">
        <v>795</v>
      </c>
      <c r="U178" s="26">
        <v>5</v>
      </c>
      <c r="V178" s="30" t="s">
        <v>590</v>
      </c>
      <c r="W178" s="26" t="s">
        <v>564</v>
      </c>
      <c r="Y178" s="26" t="s">
        <v>796</v>
      </c>
      <c r="Z178" s="26">
        <v>11</v>
      </c>
      <c r="AA178" s="26" t="s">
        <v>816</v>
      </c>
      <c r="AB178" s="26" t="s">
        <v>565</v>
      </c>
    </row>
    <row r="179" spans="1:28" x14ac:dyDescent="0.3">
      <c r="A179" s="27" t="s">
        <v>817</v>
      </c>
      <c r="C179" s="28" t="s">
        <v>463</v>
      </c>
      <c r="F179" s="28" t="s">
        <v>563</v>
      </c>
      <c r="N179" s="26" t="s">
        <v>793</v>
      </c>
      <c r="O179" s="26">
        <v>15</v>
      </c>
      <c r="P179" s="30" t="s">
        <v>403</v>
      </c>
      <c r="Q179" s="30" t="s">
        <v>403</v>
      </c>
      <c r="T179" s="26" t="s">
        <v>795</v>
      </c>
      <c r="U179" s="26">
        <v>5</v>
      </c>
      <c r="V179" s="30" t="s">
        <v>590</v>
      </c>
      <c r="W179" s="26" t="s">
        <v>570</v>
      </c>
      <c r="Y179" s="26" t="s">
        <v>796</v>
      </c>
      <c r="Z179" s="26">
        <v>11</v>
      </c>
      <c r="AA179" s="26" t="s">
        <v>816</v>
      </c>
      <c r="AB179" s="26" t="s">
        <v>573</v>
      </c>
    </row>
    <row r="180" spans="1:28" x14ac:dyDescent="0.3">
      <c r="A180" s="28" t="s">
        <v>557</v>
      </c>
      <c r="C180" s="28" t="s">
        <v>466</v>
      </c>
      <c r="F180" s="28" t="s">
        <v>565</v>
      </c>
      <c r="N180" s="26" t="s">
        <v>793</v>
      </c>
      <c r="T180" s="26" t="s">
        <v>795</v>
      </c>
      <c r="U180" s="26">
        <v>5</v>
      </c>
      <c r="V180" s="30" t="s">
        <v>590</v>
      </c>
      <c r="W180" s="26" t="s">
        <v>571</v>
      </c>
      <c r="Y180" s="26" t="s">
        <v>796</v>
      </c>
      <c r="Z180" s="26">
        <v>11</v>
      </c>
      <c r="AA180" s="26" t="s">
        <v>816</v>
      </c>
      <c r="AB180" s="26" t="s">
        <v>576</v>
      </c>
    </row>
    <row r="181" spans="1:28" x14ac:dyDescent="0.3">
      <c r="A181" s="28" t="s">
        <v>591</v>
      </c>
      <c r="C181" s="28" t="s">
        <v>468</v>
      </c>
      <c r="F181" s="28" t="s">
        <v>573</v>
      </c>
      <c r="N181" s="26" t="s">
        <v>793</v>
      </c>
      <c r="O181" s="26">
        <v>16</v>
      </c>
      <c r="P181" s="30" t="s">
        <v>471</v>
      </c>
      <c r="Q181" s="30" t="s">
        <v>471</v>
      </c>
      <c r="T181" s="26" t="s">
        <v>795</v>
      </c>
      <c r="U181" s="26">
        <v>5</v>
      </c>
      <c r="V181" s="30" t="s">
        <v>590</v>
      </c>
      <c r="W181" s="26" t="s">
        <v>573</v>
      </c>
      <c r="Y181" s="26" t="s">
        <v>796</v>
      </c>
      <c r="Z181" s="26">
        <v>11</v>
      </c>
      <c r="AA181" s="26" t="s">
        <v>816</v>
      </c>
      <c r="AB181" s="26" t="s">
        <v>580</v>
      </c>
    </row>
    <row r="182" spans="1:28" x14ac:dyDescent="0.3">
      <c r="A182" s="28" t="s">
        <v>606</v>
      </c>
      <c r="C182" s="28" t="s">
        <v>470</v>
      </c>
      <c r="F182" s="28" t="s">
        <v>576</v>
      </c>
      <c r="N182" s="26" t="s">
        <v>793</v>
      </c>
      <c r="T182" s="26" t="s">
        <v>795</v>
      </c>
      <c r="U182" s="26">
        <v>5</v>
      </c>
      <c r="V182" s="30" t="s">
        <v>590</v>
      </c>
      <c r="W182" s="26" t="s">
        <v>574</v>
      </c>
      <c r="Y182" s="26" t="s">
        <v>796</v>
      </c>
      <c r="Z182" s="26">
        <v>11</v>
      </c>
      <c r="AA182" s="26" t="s">
        <v>816</v>
      </c>
      <c r="AB182" s="26" t="s">
        <v>584</v>
      </c>
    </row>
    <row r="183" spans="1:28" x14ac:dyDescent="0.3">
      <c r="A183" s="28" t="s">
        <v>612</v>
      </c>
      <c r="C183" s="28" t="s">
        <v>475</v>
      </c>
      <c r="F183" s="28" t="s">
        <v>580</v>
      </c>
      <c r="N183" s="26" t="s">
        <v>793</v>
      </c>
      <c r="O183" s="26">
        <v>17</v>
      </c>
      <c r="P183" s="30" t="s">
        <v>797</v>
      </c>
      <c r="Q183" s="26" t="s">
        <v>572</v>
      </c>
      <c r="T183" s="26" t="s">
        <v>795</v>
      </c>
      <c r="U183" s="26">
        <v>5</v>
      </c>
      <c r="V183" s="30" t="s">
        <v>590</v>
      </c>
      <c r="W183" s="26" t="s">
        <v>576</v>
      </c>
      <c r="Y183" s="26" t="s">
        <v>796</v>
      </c>
      <c r="Z183" s="26">
        <v>11</v>
      </c>
      <c r="AA183" s="26" t="s">
        <v>816</v>
      </c>
      <c r="AB183" s="26" t="s">
        <v>605</v>
      </c>
    </row>
    <row r="184" spans="1:28" x14ac:dyDescent="0.3">
      <c r="A184" s="28" t="s">
        <v>614</v>
      </c>
      <c r="C184" s="28" t="s">
        <v>479</v>
      </c>
      <c r="F184" s="28" t="s">
        <v>584</v>
      </c>
      <c r="N184" s="26" t="s">
        <v>793</v>
      </c>
      <c r="O184" s="26">
        <v>17</v>
      </c>
      <c r="P184" s="30" t="s">
        <v>797</v>
      </c>
      <c r="Q184" s="26" t="s">
        <v>579</v>
      </c>
      <c r="T184" s="26" t="s">
        <v>795</v>
      </c>
      <c r="U184" s="26">
        <v>5</v>
      </c>
      <c r="V184" s="30" t="s">
        <v>590</v>
      </c>
      <c r="W184" s="26" t="s">
        <v>580</v>
      </c>
      <c r="Y184" s="26" t="s">
        <v>796</v>
      </c>
      <c r="Z184" s="26">
        <v>11</v>
      </c>
      <c r="AA184" s="26" t="s">
        <v>816</v>
      </c>
      <c r="AB184" s="26" t="s">
        <v>678</v>
      </c>
    </row>
    <row r="185" spans="1:28" x14ac:dyDescent="0.3">
      <c r="A185" s="28" t="s">
        <v>620</v>
      </c>
      <c r="C185" s="28" t="s">
        <v>484</v>
      </c>
      <c r="F185" s="28" t="s">
        <v>605</v>
      </c>
      <c r="N185" s="26" t="s">
        <v>793</v>
      </c>
      <c r="O185" s="26">
        <v>17</v>
      </c>
      <c r="P185" s="30" t="s">
        <v>797</v>
      </c>
      <c r="Q185" s="26" t="s">
        <v>581</v>
      </c>
      <c r="T185" s="26" t="s">
        <v>795</v>
      </c>
      <c r="U185" s="26">
        <v>5</v>
      </c>
      <c r="V185" s="30" t="s">
        <v>590</v>
      </c>
      <c r="W185" s="26" t="s">
        <v>582</v>
      </c>
      <c r="Y185" s="26" t="s">
        <v>796</v>
      </c>
      <c r="Z185" s="26">
        <v>11</v>
      </c>
      <c r="AA185" s="26" t="s">
        <v>816</v>
      </c>
      <c r="AB185" s="26" t="s">
        <v>701</v>
      </c>
    </row>
    <row r="186" spans="1:28" x14ac:dyDescent="0.3">
      <c r="A186" s="28" t="s">
        <v>651</v>
      </c>
      <c r="C186" s="28" t="s">
        <v>485</v>
      </c>
      <c r="F186" s="28" t="s">
        <v>678</v>
      </c>
      <c r="N186" s="26" t="s">
        <v>793</v>
      </c>
      <c r="O186" s="26">
        <v>17</v>
      </c>
      <c r="P186" s="30" t="s">
        <v>797</v>
      </c>
      <c r="Q186" s="26" t="s">
        <v>583</v>
      </c>
      <c r="T186" s="26" t="s">
        <v>795</v>
      </c>
      <c r="U186" s="26">
        <v>5</v>
      </c>
      <c r="V186" s="30" t="s">
        <v>590</v>
      </c>
      <c r="W186" s="26" t="s">
        <v>584</v>
      </c>
      <c r="Y186" s="26" t="s">
        <v>796</v>
      </c>
      <c r="Z186" s="26">
        <v>11</v>
      </c>
      <c r="AA186" s="26" t="s">
        <v>816</v>
      </c>
      <c r="AB186" s="26" t="s">
        <v>713</v>
      </c>
    </row>
    <row r="187" spans="1:28" x14ac:dyDescent="0.3">
      <c r="A187" s="28" t="s">
        <v>695</v>
      </c>
      <c r="C187" s="28" t="s">
        <v>488</v>
      </c>
      <c r="F187" s="28" t="s">
        <v>701</v>
      </c>
      <c r="N187" s="26" t="s">
        <v>793</v>
      </c>
      <c r="O187" s="26">
        <v>17</v>
      </c>
      <c r="P187" s="30" t="s">
        <v>797</v>
      </c>
      <c r="Q187" s="26" t="s">
        <v>610</v>
      </c>
      <c r="T187" s="26" t="s">
        <v>795</v>
      </c>
      <c r="U187" s="26">
        <v>5</v>
      </c>
      <c r="V187" s="30" t="s">
        <v>590</v>
      </c>
      <c r="W187" s="26" t="s">
        <v>585</v>
      </c>
      <c r="Y187" s="26" t="s">
        <v>796</v>
      </c>
      <c r="Z187" s="26">
        <v>11</v>
      </c>
      <c r="AA187" s="26" t="s">
        <v>816</v>
      </c>
      <c r="AB187" s="26" t="s">
        <v>715</v>
      </c>
    </row>
    <row r="188" spans="1:28" x14ac:dyDescent="0.3">
      <c r="A188" s="28" t="s">
        <v>702</v>
      </c>
      <c r="C188" s="28" t="s">
        <v>489</v>
      </c>
      <c r="F188" s="28" t="s">
        <v>713</v>
      </c>
      <c r="N188" s="26" t="s">
        <v>793</v>
      </c>
      <c r="O188" s="26">
        <v>17</v>
      </c>
      <c r="P188" s="30" t="s">
        <v>797</v>
      </c>
      <c r="Q188" s="26" t="s">
        <v>611</v>
      </c>
      <c r="T188" s="26" t="s">
        <v>795</v>
      </c>
      <c r="U188" s="26">
        <v>5</v>
      </c>
      <c r="V188" s="30" t="s">
        <v>590</v>
      </c>
      <c r="W188" s="26" t="s">
        <v>586</v>
      </c>
      <c r="Y188" s="26" t="s">
        <v>796</v>
      </c>
      <c r="Z188" s="26">
        <v>11</v>
      </c>
      <c r="AA188" s="26" t="s">
        <v>816</v>
      </c>
      <c r="AB188" s="26" t="s">
        <v>717</v>
      </c>
    </row>
    <row r="189" spans="1:28" x14ac:dyDescent="0.3">
      <c r="A189" s="28" t="s">
        <v>703</v>
      </c>
      <c r="C189" s="28" t="s">
        <v>490</v>
      </c>
      <c r="F189" s="28" t="s">
        <v>715</v>
      </c>
      <c r="N189" s="26" t="s">
        <v>793</v>
      </c>
      <c r="O189" s="26">
        <v>17</v>
      </c>
      <c r="P189" s="30" t="s">
        <v>797</v>
      </c>
      <c r="Q189" s="26" t="s">
        <v>637</v>
      </c>
      <c r="T189" s="26" t="s">
        <v>795</v>
      </c>
      <c r="U189" s="26">
        <v>5</v>
      </c>
      <c r="V189" s="30" t="s">
        <v>590</v>
      </c>
      <c r="W189" s="26" t="s">
        <v>590</v>
      </c>
      <c r="Y189" s="26" t="s">
        <v>796</v>
      </c>
      <c r="Z189" s="26">
        <v>11</v>
      </c>
      <c r="AA189" s="26" t="s">
        <v>816</v>
      </c>
      <c r="AB189" s="26" t="s">
        <v>720</v>
      </c>
    </row>
    <row r="190" spans="1:28" x14ac:dyDescent="0.3">
      <c r="A190" s="28" t="s">
        <v>707</v>
      </c>
      <c r="C190" s="28" t="s">
        <v>497</v>
      </c>
      <c r="F190" s="28" t="s">
        <v>717</v>
      </c>
      <c r="N190" s="26" t="s">
        <v>793</v>
      </c>
      <c r="O190" s="26">
        <v>17</v>
      </c>
      <c r="P190" s="30" t="s">
        <v>797</v>
      </c>
      <c r="Q190" s="26" t="s">
        <v>649</v>
      </c>
      <c r="T190" s="26" t="s">
        <v>795</v>
      </c>
      <c r="U190" s="26">
        <v>5</v>
      </c>
      <c r="V190" s="30" t="s">
        <v>590</v>
      </c>
      <c r="W190" s="26" t="s">
        <v>596</v>
      </c>
      <c r="Y190" s="26" t="s">
        <v>796</v>
      </c>
      <c r="Z190" s="26">
        <v>11</v>
      </c>
      <c r="AA190" s="26" t="s">
        <v>816</v>
      </c>
      <c r="AB190" s="26" t="s">
        <v>729</v>
      </c>
    </row>
    <row r="191" spans="1:28" x14ac:dyDescent="0.3">
      <c r="A191" s="28" t="s">
        <v>741</v>
      </c>
      <c r="C191" s="28" t="s">
        <v>499</v>
      </c>
      <c r="F191" s="28" t="s">
        <v>720</v>
      </c>
      <c r="N191" s="26" t="s">
        <v>793</v>
      </c>
      <c r="O191" s="26">
        <v>17</v>
      </c>
      <c r="P191" s="30" t="s">
        <v>797</v>
      </c>
      <c r="Q191" s="26" t="s">
        <v>666</v>
      </c>
      <c r="T191" s="26" t="s">
        <v>795</v>
      </c>
      <c r="U191" s="26">
        <v>5</v>
      </c>
      <c r="V191" s="30" t="s">
        <v>590</v>
      </c>
      <c r="W191" s="26" t="s">
        <v>597</v>
      </c>
      <c r="Y191" s="26" t="s">
        <v>796</v>
      </c>
      <c r="Z191" s="26">
        <v>11</v>
      </c>
      <c r="AA191" s="26" t="s">
        <v>816</v>
      </c>
      <c r="AB191" s="26" t="s">
        <v>740</v>
      </c>
    </row>
    <row r="192" spans="1:28" x14ac:dyDescent="0.3">
      <c r="A192" s="28" t="s">
        <v>770</v>
      </c>
      <c r="C192" s="28" t="s">
        <v>502</v>
      </c>
      <c r="F192" s="28" t="s">
        <v>729</v>
      </c>
      <c r="N192" s="26" t="s">
        <v>793</v>
      </c>
      <c r="O192" s="26">
        <v>17</v>
      </c>
      <c r="P192" s="30" t="s">
        <v>797</v>
      </c>
      <c r="Q192" s="26" t="s">
        <v>672</v>
      </c>
      <c r="T192" s="26" t="s">
        <v>795</v>
      </c>
      <c r="U192" s="26">
        <v>5</v>
      </c>
      <c r="V192" s="30" t="s">
        <v>590</v>
      </c>
      <c r="W192" s="26" t="s">
        <v>598</v>
      </c>
      <c r="Y192" s="26" t="s">
        <v>796</v>
      </c>
      <c r="Z192" s="26">
        <v>11</v>
      </c>
      <c r="AA192" s="26" t="s">
        <v>816</v>
      </c>
      <c r="AB192" s="26" t="s">
        <v>744</v>
      </c>
    </row>
    <row r="193" spans="1:28" x14ac:dyDescent="0.3">
      <c r="A193" s="27" t="s">
        <v>818</v>
      </c>
      <c r="C193" s="28" t="s">
        <v>506</v>
      </c>
      <c r="F193" s="28" t="s">
        <v>740</v>
      </c>
      <c r="N193" s="26" t="s">
        <v>793</v>
      </c>
      <c r="O193" s="26">
        <v>17</v>
      </c>
      <c r="P193" s="30" t="s">
        <v>797</v>
      </c>
      <c r="Q193" s="26" t="s">
        <v>674</v>
      </c>
      <c r="T193" s="26" t="s">
        <v>795</v>
      </c>
      <c r="U193" s="26">
        <v>5</v>
      </c>
      <c r="V193" s="30" t="s">
        <v>590</v>
      </c>
      <c r="W193" s="26" t="s">
        <v>599</v>
      </c>
      <c r="Y193" s="26" t="s">
        <v>796</v>
      </c>
      <c r="Z193" s="26">
        <v>11</v>
      </c>
      <c r="AA193" s="26" t="s">
        <v>816</v>
      </c>
      <c r="AB193" s="26" t="s">
        <v>745</v>
      </c>
    </row>
    <row r="194" spans="1:28" x14ac:dyDescent="0.3">
      <c r="A194" s="28" t="s">
        <v>405</v>
      </c>
      <c r="C194" s="28" t="s">
        <v>508</v>
      </c>
      <c r="F194" s="28" t="s">
        <v>744</v>
      </c>
      <c r="N194" s="26" t="s">
        <v>793</v>
      </c>
      <c r="O194" s="26">
        <v>17</v>
      </c>
      <c r="P194" s="30" t="s">
        <v>797</v>
      </c>
      <c r="Q194" s="26" t="s">
        <v>683</v>
      </c>
      <c r="T194" s="26" t="s">
        <v>795</v>
      </c>
      <c r="U194" s="26">
        <v>5</v>
      </c>
      <c r="V194" s="30" t="s">
        <v>590</v>
      </c>
      <c r="W194" s="26" t="s">
        <v>602</v>
      </c>
      <c r="Y194" s="26" t="s">
        <v>796</v>
      </c>
      <c r="Z194" s="26">
        <v>11</v>
      </c>
      <c r="AA194" s="26" t="s">
        <v>816</v>
      </c>
      <c r="AB194" s="26" t="s">
        <v>746</v>
      </c>
    </row>
    <row r="195" spans="1:28" x14ac:dyDescent="0.3">
      <c r="A195" s="28" t="s">
        <v>421</v>
      </c>
      <c r="C195" s="28" t="s">
        <v>513</v>
      </c>
      <c r="F195" s="28" t="s">
        <v>745</v>
      </c>
      <c r="N195" s="26" t="s">
        <v>793</v>
      </c>
      <c r="O195" s="26">
        <v>17</v>
      </c>
      <c r="P195" s="30" t="s">
        <v>797</v>
      </c>
      <c r="Q195" s="26" t="s">
        <v>692</v>
      </c>
      <c r="T195" s="26" t="s">
        <v>795</v>
      </c>
      <c r="U195" s="26">
        <v>5</v>
      </c>
      <c r="V195" s="30" t="s">
        <v>590</v>
      </c>
      <c r="W195" s="26" t="s">
        <v>605</v>
      </c>
      <c r="Y195" s="26" t="s">
        <v>796</v>
      </c>
      <c r="Z195" s="26">
        <v>11</v>
      </c>
      <c r="AA195" s="26" t="s">
        <v>816</v>
      </c>
      <c r="AB195" s="26" t="s">
        <v>750</v>
      </c>
    </row>
    <row r="196" spans="1:28" x14ac:dyDescent="0.3">
      <c r="A196" s="28" t="s">
        <v>423</v>
      </c>
      <c r="C196" s="28" t="s">
        <v>515</v>
      </c>
      <c r="F196" s="28" t="s">
        <v>746</v>
      </c>
      <c r="N196" s="26" t="s">
        <v>793</v>
      </c>
      <c r="O196" s="26">
        <v>17</v>
      </c>
      <c r="P196" s="30" t="s">
        <v>797</v>
      </c>
      <c r="Q196" s="26" t="s">
        <v>776</v>
      </c>
      <c r="T196" s="26" t="s">
        <v>795</v>
      </c>
      <c r="U196" s="26">
        <v>5</v>
      </c>
      <c r="V196" s="30" t="s">
        <v>590</v>
      </c>
      <c r="W196" s="26" t="s">
        <v>609</v>
      </c>
      <c r="Y196" s="26" t="s">
        <v>796</v>
      </c>
      <c r="Z196" s="26">
        <v>11</v>
      </c>
      <c r="AA196" s="26" t="s">
        <v>816</v>
      </c>
      <c r="AB196" s="26" t="s">
        <v>753</v>
      </c>
    </row>
    <row r="197" spans="1:28" x14ac:dyDescent="0.3">
      <c r="A197" s="28" t="s">
        <v>436</v>
      </c>
      <c r="C197" s="28" t="s">
        <v>518</v>
      </c>
      <c r="F197" s="28" t="s">
        <v>750</v>
      </c>
      <c r="N197" s="26" t="s">
        <v>793</v>
      </c>
      <c r="O197" s="26">
        <v>17</v>
      </c>
      <c r="P197" s="30" t="s">
        <v>797</v>
      </c>
      <c r="Q197" s="26" t="s">
        <v>712</v>
      </c>
      <c r="T197" s="26" t="s">
        <v>795</v>
      </c>
      <c r="U197" s="26">
        <v>5</v>
      </c>
      <c r="V197" s="30" t="s">
        <v>590</v>
      </c>
      <c r="W197" s="26" t="s">
        <v>615</v>
      </c>
      <c r="Y197" s="26" t="s">
        <v>796</v>
      </c>
      <c r="Z197" s="26">
        <v>11</v>
      </c>
      <c r="AA197" s="26" t="s">
        <v>816</v>
      </c>
      <c r="AB197" s="26" t="s">
        <v>769</v>
      </c>
    </row>
    <row r="198" spans="1:28" x14ac:dyDescent="0.3">
      <c r="A198" s="28" t="s">
        <v>439</v>
      </c>
      <c r="C198" s="28" t="s">
        <v>525</v>
      </c>
      <c r="F198" s="28" t="s">
        <v>753</v>
      </c>
      <c r="N198" s="26" t="s">
        <v>793</v>
      </c>
      <c r="O198" s="26">
        <v>17</v>
      </c>
      <c r="P198" s="30" t="s">
        <v>797</v>
      </c>
      <c r="Q198" s="26" t="s">
        <v>772</v>
      </c>
      <c r="T198" s="26" t="s">
        <v>795</v>
      </c>
      <c r="U198" s="26">
        <v>5</v>
      </c>
      <c r="V198" s="30" t="s">
        <v>590</v>
      </c>
      <c r="W198" s="26" t="s">
        <v>619</v>
      </c>
      <c r="Y198" s="26" t="s">
        <v>796</v>
      </c>
    </row>
    <row r="199" spans="1:28" x14ac:dyDescent="0.3">
      <c r="A199" s="28" t="s">
        <v>444</v>
      </c>
      <c r="C199" s="28" t="s">
        <v>534</v>
      </c>
      <c r="F199" s="28" t="s">
        <v>769</v>
      </c>
      <c r="N199" s="26" t="s">
        <v>793</v>
      </c>
      <c r="O199" s="26">
        <v>17</v>
      </c>
      <c r="P199" s="30" t="s">
        <v>797</v>
      </c>
      <c r="Q199" s="26" t="s">
        <v>725</v>
      </c>
      <c r="T199" s="26" t="s">
        <v>795</v>
      </c>
      <c r="U199" s="26">
        <v>5</v>
      </c>
      <c r="V199" s="30" t="s">
        <v>590</v>
      </c>
      <c r="W199" s="26" t="s">
        <v>622</v>
      </c>
      <c r="Y199" s="26" t="s">
        <v>796</v>
      </c>
      <c r="Z199" s="26">
        <v>12</v>
      </c>
      <c r="AA199" s="26" t="s">
        <v>819</v>
      </c>
      <c r="AB199" s="26" t="s">
        <v>564</v>
      </c>
    </row>
    <row r="200" spans="1:28" x14ac:dyDescent="0.3">
      <c r="A200" s="28" t="s">
        <v>445</v>
      </c>
      <c r="C200" s="28" t="s">
        <v>541</v>
      </c>
      <c r="F200" s="27" t="s">
        <v>819</v>
      </c>
      <c r="N200" s="26" t="s">
        <v>793</v>
      </c>
      <c r="O200" s="26">
        <v>17</v>
      </c>
      <c r="P200" s="30" t="s">
        <v>797</v>
      </c>
      <c r="Q200" s="26" t="s">
        <v>728</v>
      </c>
      <c r="T200" s="26" t="s">
        <v>795</v>
      </c>
      <c r="U200" s="26">
        <v>5</v>
      </c>
      <c r="V200" s="30" t="s">
        <v>590</v>
      </c>
      <c r="W200" s="26" t="s">
        <v>626</v>
      </c>
      <c r="Y200" s="26" t="s">
        <v>796</v>
      </c>
      <c r="Z200" s="26">
        <v>12</v>
      </c>
      <c r="AA200" s="26" t="s">
        <v>819</v>
      </c>
      <c r="AB200" s="26" t="s">
        <v>570</v>
      </c>
    </row>
    <row r="201" spans="1:28" x14ac:dyDescent="0.3">
      <c r="A201" s="28" t="s">
        <v>450</v>
      </c>
      <c r="C201" s="28" t="s">
        <v>544</v>
      </c>
      <c r="F201" s="28" t="s">
        <v>564</v>
      </c>
      <c r="N201" s="26" t="s">
        <v>793</v>
      </c>
      <c r="O201" s="26">
        <v>17</v>
      </c>
      <c r="P201" s="30" t="s">
        <v>797</v>
      </c>
      <c r="Q201" s="26" t="s">
        <v>732</v>
      </c>
      <c r="T201" s="26" t="s">
        <v>795</v>
      </c>
      <c r="U201" s="26">
        <v>5</v>
      </c>
      <c r="V201" s="30" t="s">
        <v>590</v>
      </c>
      <c r="W201" s="26" t="s">
        <v>629</v>
      </c>
      <c r="Y201" s="26" t="s">
        <v>796</v>
      </c>
      <c r="Z201" s="26">
        <v>12</v>
      </c>
      <c r="AA201" s="26" t="s">
        <v>819</v>
      </c>
      <c r="AB201" s="26" t="s">
        <v>582</v>
      </c>
    </row>
    <row r="202" spans="1:28" x14ac:dyDescent="0.3">
      <c r="A202" s="28" t="s">
        <v>451</v>
      </c>
      <c r="C202" s="28" t="s">
        <v>545</v>
      </c>
      <c r="F202" s="28" t="s">
        <v>570</v>
      </c>
      <c r="N202" s="26" t="s">
        <v>793</v>
      </c>
      <c r="O202" s="26">
        <v>17</v>
      </c>
      <c r="P202" s="30" t="s">
        <v>797</v>
      </c>
      <c r="Q202" s="26" t="s">
        <v>775</v>
      </c>
      <c r="T202" s="26" t="s">
        <v>795</v>
      </c>
      <c r="U202" s="26">
        <v>5</v>
      </c>
      <c r="V202" s="30" t="s">
        <v>590</v>
      </c>
      <c r="W202" s="26" t="s">
        <v>634</v>
      </c>
      <c r="Y202" s="26" t="s">
        <v>796</v>
      </c>
      <c r="Z202" s="26">
        <v>12</v>
      </c>
      <c r="AA202" s="26" t="s">
        <v>819</v>
      </c>
      <c r="AB202" s="26" t="s">
        <v>586</v>
      </c>
    </row>
    <row r="203" spans="1:28" x14ac:dyDescent="0.3">
      <c r="A203" s="28" t="s">
        <v>490</v>
      </c>
      <c r="C203" s="28" t="s">
        <v>548</v>
      </c>
      <c r="F203" s="28" t="s">
        <v>582</v>
      </c>
      <c r="N203" s="26" t="s">
        <v>793</v>
      </c>
      <c r="O203" s="26">
        <v>17</v>
      </c>
      <c r="P203" s="30" t="s">
        <v>797</v>
      </c>
      <c r="Q203" s="26" t="s">
        <v>734</v>
      </c>
      <c r="T203" s="26" t="s">
        <v>795</v>
      </c>
      <c r="U203" s="26">
        <v>5</v>
      </c>
      <c r="V203" s="30" t="s">
        <v>590</v>
      </c>
      <c r="W203" s="26" t="s">
        <v>639</v>
      </c>
      <c r="Y203" s="26" t="s">
        <v>796</v>
      </c>
      <c r="Z203" s="26">
        <v>12</v>
      </c>
      <c r="AA203" s="26" t="s">
        <v>819</v>
      </c>
      <c r="AB203" s="26" t="s">
        <v>595</v>
      </c>
    </row>
    <row r="204" spans="1:28" x14ac:dyDescent="0.3">
      <c r="A204" s="28" t="s">
        <v>502</v>
      </c>
      <c r="C204" s="28" t="s">
        <v>549</v>
      </c>
      <c r="F204" s="28" t="s">
        <v>586</v>
      </c>
      <c r="N204" s="26" t="s">
        <v>793</v>
      </c>
      <c r="O204" s="26">
        <v>17</v>
      </c>
      <c r="P204" s="30" t="s">
        <v>797</v>
      </c>
      <c r="Q204" s="26" t="s">
        <v>749</v>
      </c>
      <c r="T204" s="26" t="s">
        <v>795</v>
      </c>
      <c r="U204" s="26">
        <v>5</v>
      </c>
      <c r="V204" s="30" t="s">
        <v>590</v>
      </c>
      <c r="W204" s="26" t="s">
        <v>644</v>
      </c>
      <c r="Y204" s="26" t="s">
        <v>796</v>
      </c>
      <c r="Z204" s="26">
        <v>12</v>
      </c>
      <c r="AA204" s="26" t="s">
        <v>819</v>
      </c>
      <c r="AB204" s="26" t="s">
        <v>597</v>
      </c>
    </row>
    <row r="205" spans="1:28" x14ac:dyDescent="0.3">
      <c r="A205" s="28" t="s">
        <v>506</v>
      </c>
      <c r="C205" s="27" t="s">
        <v>820</v>
      </c>
      <c r="F205" s="28" t="s">
        <v>595</v>
      </c>
      <c r="N205" s="26" t="s">
        <v>793</v>
      </c>
      <c r="O205" s="26">
        <v>17</v>
      </c>
      <c r="P205" s="30" t="s">
        <v>797</v>
      </c>
      <c r="Q205" s="26" t="s">
        <v>751</v>
      </c>
      <c r="T205" s="26" t="s">
        <v>795</v>
      </c>
      <c r="U205" s="26">
        <v>5</v>
      </c>
      <c r="V205" s="30" t="s">
        <v>590</v>
      </c>
      <c r="W205" s="26" t="s">
        <v>646</v>
      </c>
      <c r="Y205" s="26" t="s">
        <v>796</v>
      </c>
      <c r="Z205" s="26">
        <v>12</v>
      </c>
      <c r="AA205" s="26" t="s">
        <v>819</v>
      </c>
      <c r="AB205" s="26" t="s">
        <v>601</v>
      </c>
    </row>
    <row r="206" spans="1:28" x14ac:dyDescent="0.3">
      <c r="A206" s="28" t="s">
        <v>513</v>
      </c>
      <c r="C206" s="28" t="s">
        <v>391</v>
      </c>
      <c r="F206" s="28" t="s">
        <v>597</v>
      </c>
      <c r="N206" s="26" t="s">
        <v>793</v>
      </c>
      <c r="T206" s="26" t="s">
        <v>795</v>
      </c>
      <c r="U206" s="26">
        <v>5</v>
      </c>
      <c r="V206" s="30" t="s">
        <v>590</v>
      </c>
      <c r="W206" s="26" t="s">
        <v>647</v>
      </c>
      <c r="Y206" s="26" t="s">
        <v>796</v>
      </c>
      <c r="Z206" s="26">
        <v>12</v>
      </c>
      <c r="AA206" s="26" t="s">
        <v>819</v>
      </c>
      <c r="AB206" s="26" t="s">
        <v>613</v>
      </c>
    </row>
    <row r="207" spans="1:28" x14ac:dyDescent="0.3">
      <c r="A207" s="28" t="s">
        <v>515</v>
      </c>
      <c r="C207" s="28" t="s">
        <v>396</v>
      </c>
      <c r="F207" s="28" t="s">
        <v>601</v>
      </c>
      <c r="N207" s="26" t="s">
        <v>793</v>
      </c>
      <c r="O207" s="26">
        <v>18</v>
      </c>
      <c r="P207" s="30" t="s">
        <v>805</v>
      </c>
      <c r="Q207" s="26" t="s">
        <v>567</v>
      </c>
      <c r="T207" s="26" t="s">
        <v>795</v>
      </c>
      <c r="U207" s="26">
        <v>5</v>
      </c>
      <c r="V207" s="30" t="s">
        <v>590</v>
      </c>
      <c r="W207" s="26" t="s">
        <v>650</v>
      </c>
      <c r="Y207" s="26" t="s">
        <v>796</v>
      </c>
      <c r="Z207" s="26">
        <v>12</v>
      </c>
      <c r="AA207" s="26" t="s">
        <v>819</v>
      </c>
      <c r="AB207" s="26" t="s">
        <v>623</v>
      </c>
    </row>
    <row r="208" spans="1:28" x14ac:dyDescent="0.3">
      <c r="A208" s="28" t="s">
        <v>518</v>
      </c>
      <c r="C208" s="28" t="s">
        <v>401</v>
      </c>
      <c r="F208" s="28" t="s">
        <v>613</v>
      </c>
      <c r="N208" s="26" t="s">
        <v>793</v>
      </c>
      <c r="O208" s="26">
        <v>18</v>
      </c>
      <c r="P208" s="30" t="s">
        <v>805</v>
      </c>
      <c r="Q208" s="26" t="s">
        <v>575</v>
      </c>
      <c r="T208" s="26" t="s">
        <v>795</v>
      </c>
      <c r="U208" s="26">
        <v>5</v>
      </c>
      <c r="V208" s="30" t="s">
        <v>590</v>
      </c>
      <c r="W208" s="26" t="s">
        <v>654</v>
      </c>
      <c r="Y208" s="26" t="s">
        <v>796</v>
      </c>
      <c r="Z208" s="26">
        <v>12</v>
      </c>
      <c r="AA208" s="26" t="s">
        <v>819</v>
      </c>
      <c r="AB208" s="26" t="s">
        <v>627</v>
      </c>
    </row>
    <row r="209" spans="1:28" x14ac:dyDescent="0.3">
      <c r="A209" s="28" t="s">
        <v>525</v>
      </c>
      <c r="C209" s="28" t="s">
        <v>402</v>
      </c>
      <c r="F209" s="28" t="s">
        <v>623</v>
      </c>
      <c r="N209" s="26" t="s">
        <v>793</v>
      </c>
      <c r="O209" s="26">
        <v>18</v>
      </c>
      <c r="P209" s="30" t="s">
        <v>805</v>
      </c>
      <c r="Q209" s="26" t="s">
        <v>618</v>
      </c>
      <c r="T209" s="26" t="s">
        <v>795</v>
      </c>
      <c r="U209" s="26">
        <v>5</v>
      </c>
      <c r="V209" s="30" t="s">
        <v>590</v>
      </c>
      <c r="W209" s="26" t="s">
        <v>655</v>
      </c>
      <c r="Y209" s="26" t="s">
        <v>796</v>
      </c>
      <c r="Z209" s="26">
        <v>12</v>
      </c>
      <c r="AA209" s="26" t="s">
        <v>819</v>
      </c>
      <c r="AB209" s="26" t="s">
        <v>635</v>
      </c>
    </row>
    <row r="210" spans="1:28" x14ac:dyDescent="0.3">
      <c r="A210" s="28" t="s">
        <v>545</v>
      </c>
      <c r="C210" s="28" t="s">
        <v>407</v>
      </c>
      <c r="F210" s="28" t="s">
        <v>627</v>
      </c>
      <c r="N210" s="26" t="s">
        <v>793</v>
      </c>
      <c r="O210" s="26">
        <v>18</v>
      </c>
      <c r="P210" s="30" t="s">
        <v>805</v>
      </c>
      <c r="Q210" s="26" t="s">
        <v>621</v>
      </c>
      <c r="T210" s="26" t="s">
        <v>795</v>
      </c>
      <c r="U210" s="26">
        <v>5</v>
      </c>
      <c r="V210" s="30" t="s">
        <v>590</v>
      </c>
      <c r="W210" s="26" t="s">
        <v>661</v>
      </c>
      <c r="Y210" s="26" t="s">
        <v>796</v>
      </c>
      <c r="Z210" s="26">
        <v>12</v>
      </c>
      <c r="AA210" s="26" t="s">
        <v>819</v>
      </c>
      <c r="AB210" s="26" t="s">
        <v>639</v>
      </c>
    </row>
    <row r="211" spans="1:28" x14ac:dyDescent="0.3">
      <c r="A211" s="27" t="s">
        <v>821</v>
      </c>
      <c r="C211" s="28" t="s">
        <v>408</v>
      </c>
      <c r="F211" s="28" t="s">
        <v>635</v>
      </c>
      <c r="N211" s="26" t="s">
        <v>793</v>
      </c>
      <c r="O211" s="26">
        <v>18</v>
      </c>
      <c r="P211" s="30" t="s">
        <v>805</v>
      </c>
      <c r="Q211" s="26" t="s">
        <v>631</v>
      </c>
      <c r="T211" s="26" t="s">
        <v>795</v>
      </c>
      <c r="U211" s="26">
        <v>5</v>
      </c>
      <c r="V211" s="30" t="s">
        <v>590</v>
      </c>
      <c r="W211" s="26" t="s">
        <v>664</v>
      </c>
      <c r="Y211" s="26" t="s">
        <v>796</v>
      </c>
      <c r="Z211" s="26">
        <v>12</v>
      </c>
      <c r="AA211" s="26" t="s">
        <v>819</v>
      </c>
      <c r="AB211" s="26" t="s">
        <v>661</v>
      </c>
    </row>
    <row r="212" spans="1:28" x14ac:dyDescent="0.3">
      <c r="A212" s="28" t="s">
        <v>556</v>
      </c>
      <c r="C212" s="28" t="s">
        <v>409</v>
      </c>
      <c r="F212" s="28" t="s">
        <v>639</v>
      </c>
      <c r="N212" s="26" t="s">
        <v>793</v>
      </c>
      <c r="O212" s="26">
        <v>18</v>
      </c>
      <c r="P212" s="30" t="s">
        <v>805</v>
      </c>
      <c r="Q212" s="26" t="s">
        <v>633</v>
      </c>
      <c r="T212" s="26" t="s">
        <v>795</v>
      </c>
      <c r="U212" s="26">
        <v>5</v>
      </c>
      <c r="V212" s="30" t="s">
        <v>590</v>
      </c>
      <c r="W212" s="26" t="s">
        <v>665</v>
      </c>
      <c r="Y212" s="26" t="s">
        <v>796</v>
      </c>
      <c r="Z212" s="26">
        <v>12</v>
      </c>
      <c r="AA212" s="26" t="s">
        <v>819</v>
      </c>
      <c r="AB212" s="26" t="s">
        <v>684</v>
      </c>
    </row>
    <row r="213" spans="1:28" x14ac:dyDescent="0.3">
      <c r="A213" s="28" t="s">
        <v>592</v>
      </c>
      <c r="C213" s="28" t="s">
        <v>410</v>
      </c>
      <c r="F213" s="28" t="s">
        <v>661</v>
      </c>
      <c r="N213" s="26" t="s">
        <v>793</v>
      </c>
      <c r="O213" s="26">
        <v>18</v>
      </c>
      <c r="P213" s="30" t="s">
        <v>805</v>
      </c>
      <c r="Q213" s="26" t="s">
        <v>643</v>
      </c>
      <c r="T213" s="26" t="s">
        <v>795</v>
      </c>
      <c r="U213" s="26">
        <v>5</v>
      </c>
      <c r="V213" s="30" t="s">
        <v>590</v>
      </c>
      <c r="W213" s="26" t="s">
        <v>667</v>
      </c>
      <c r="Y213" s="26" t="s">
        <v>796</v>
      </c>
      <c r="Z213" s="26">
        <v>12</v>
      </c>
      <c r="AA213" s="26" t="s">
        <v>819</v>
      </c>
      <c r="AB213" s="26" t="s">
        <v>686</v>
      </c>
    </row>
    <row r="214" spans="1:28" x14ac:dyDescent="0.3">
      <c r="A214" s="28" t="s">
        <v>617</v>
      </c>
      <c r="C214" s="28" t="s">
        <v>412</v>
      </c>
      <c r="F214" s="28" t="s">
        <v>684</v>
      </c>
      <c r="N214" s="26" t="s">
        <v>793</v>
      </c>
      <c r="O214" s="26">
        <v>18</v>
      </c>
      <c r="P214" s="30" t="s">
        <v>805</v>
      </c>
      <c r="Q214" s="26" t="s">
        <v>656</v>
      </c>
      <c r="T214" s="26" t="s">
        <v>795</v>
      </c>
      <c r="U214" s="26">
        <v>5</v>
      </c>
      <c r="V214" s="30" t="s">
        <v>590</v>
      </c>
      <c r="W214" s="26" t="s">
        <v>670</v>
      </c>
      <c r="Y214" s="26" t="s">
        <v>796</v>
      </c>
      <c r="Z214" s="26">
        <v>12</v>
      </c>
      <c r="AA214" s="26" t="s">
        <v>819</v>
      </c>
      <c r="AB214" s="26" t="s">
        <v>693</v>
      </c>
    </row>
    <row r="215" spans="1:28" x14ac:dyDescent="0.3">
      <c r="A215" s="28" t="s">
        <v>624</v>
      </c>
      <c r="C215" s="28" t="s">
        <v>414</v>
      </c>
      <c r="F215" s="28" t="s">
        <v>686</v>
      </c>
      <c r="N215" s="26" t="s">
        <v>793</v>
      </c>
      <c r="O215" s="26">
        <v>18</v>
      </c>
      <c r="P215" s="30" t="s">
        <v>805</v>
      </c>
      <c r="Q215" s="26" t="s">
        <v>657</v>
      </c>
      <c r="T215" s="26" t="s">
        <v>795</v>
      </c>
      <c r="U215" s="26">
        <v>5</v>
      </c>
      <c r="V215" s="30" t="s">
        <v>590</v>
      </c>
      <c r="W215" s="26" t="s">
        <v>671</v>
      </c>
      <c r="Y215" s="26" t="s">
        <v>796</v>
      </c>
      <c r="Z215" s="26">
        <v>12</v>
      </c>
      <c r="AA215" s="26" t="s">
        <v>819</v>
      </c>
      <c r="AB215" s="26" t="s">
        <v>711</v>
      </c>
    </row>
    <row r="216" spans="1:28" x14ac:dyDescent="0.3">
      <c r="A216" s="28" t="s">
        <v>625</v>
      </c>
      <c r="C216" s="28" t="s">
        <v>415</v>
      </c>
      <c r="F216" s="28" t="s">
        <v>693</v>
      </c>
      <c r="N216" s="26" t="s">
        <v>793</v>
      </c>
      <c r="O216" s="26">
        <v>18</v>
      </c>
      <c r="P216" s="30" t="s">
        <v>805</v>
      </c>
      <c r="Q216" s="26" t="s">
        <v>662</v>
      </c>
      <c r="T216" s="26" t="s">
        <v>795</v>
      </c>
      <c r="U216" s="26">
        <v>5</v>
      </c>
      <c r="V216" s="30" t="s">
        <v>590</v>
      </c>
      <c r="W216" s="26" t="s">
        <v>673</v>
      </c>
      <c r="Y216" s="26" t="s">
        <v>796</v>
      </c>
      <c r="Z216" s="26">
        <v>12</v>
      </c>
      <c r="AA216" s="26" t="s">
        <v>819</v>
      </c>
      <c r="AB216" s="26" t="s">
        <v>752</v>
      </c>
    </row>
    <row r="217" spans="1:28" x14ac:dyDescent="0.3">
      <c r="A217" s="28" t="s">
        <v>636</v>
      </c>
      <c r="C217" s="28" t="s">
        <v>417</v>
      </c>
      <c r="F217" s="28" t="s">
        <v>711</v>
      </c>
      <c r="N217" s="26" t="s">
        <v>793</v>
      </c>
      <c r="O217" s="26">
        <v>18</v>
      </c>
      <c r="P217" s="30" t="s">
        <v>805</v>
      </c>
      <c r="Q217" s="26" t="s">
        <v>663</v>
      </c>
      <c r="T217" s="26" t="s">
        <v>795</v>
      </c>
      <c r="U217" s="26">
        <v>5</v>
      </c>
      <c r="V217" s="30" t="s">
        <v>590</v>
      </c>
      <c r="W217" s="26" t="s">
        <v>677</v>
      </c>
      <c r="Y217" s="26" t="s">
        <v>796</v>
      </c>
      <c r="Z217" s="26">
        <v>12</v>
      </c>
      <c r="AA217" s="26" t="s">
        <v>819</v>
      </c>
      <c r="AB217" s="26" t="s">
        <v>765</v>
      </c>
    </row>
    <row r="218" spans="1:28" x14ac:dyDescent="0.3">
      <c r="A218" s="28" t="s">
        <v>645</v>
      </c>
      <c r="C218" s="28" t="s">
        <v>422</v>
      </c>
      <c r="F218" s="28" t="s">
        <v>752</v>
      </c>
      <c r="N218" s="26" t="s">
        <v>793</v>
      </c>
      <c r="O218" s="26">
        <v>18</v>
      </c>
      <c r="P218" s="30" t="s">
        <v>805</v>
      </c>
      <c r="Q218" s="26" t="s">
        <v>690</v>
      </c>
      <c r="T218" s="26" t="s">
        <v>795</v>
      </c>
      <c r="U218" s="26">
        <v>5</v>
      </c>
      <c r="V218" s="30" t="s">
        <v>590</v>
      </c>
      <c r="W218" s="26" t="s">
        <v>678</v>
      </c>
      <c r="Y218" s="26" t="s">
        <v>796</v>
      </c>
    </row>
    <row r="219" spans="1:28" x14ac:dyDescent="0.3">
      <c r="A219" s="28" t="s">
        <v>652</v>
      </c>
      <c r="C219" s="28" t="s">
        <v>437</v>
      </c>
      <c r="F219" s="28" t="s">
        <v>765</v>
      </c>
      <c r="N219" s="26" t="s">
        <v>793</v>
      </c>
      <c r="O219" s="26">
        <v>18</v>
      </c>
      <c r="P219" s="30" t="s">
        <v>805</v>
      </c>
      <c r="Q219" s="26" t="s">
        <v>709</v>
      </c>
      <c r="T219" s="26" t="s">
        <v>795</v>
      </c>
      <c r="U219" s="26">
        <v>5</v>
      </c>
      <c r="V219" s="30" t="s">
        <v>590</v>
      </c>
      <c r="W219" s="26" t="s">
        <v>685</v>
      </c>
      <c r="Y219" s="26" t="s">
        <v>796</v>
      </c>
      <c r="Z219" s="26">
        <v>13</v>
      </c>
      <c r="AA219" s="26" t="s">
        <v>822</v>
      </c>
      <c r="AB219" s="26" t="s">
        <v>572</v>
      </c>
    </row>
    <row r="220" spans="1:28" x14ac:dyDescent="0.3">
      <c r="A220" s="28" t="s">
        <v>680</v>
      </c>
      <c r="C220" s="28" t="s">
        <v>438</v>
      </c>
      <c r="F220" s="27" t="s">
        <v>822</v>
      </c>
      <c r="N220" s="26" t="s">
        <v>793</v>
      </c>
      <c r="O220" s="26">
        <v>18</v>
      </c>
      <c r="P220" s="30" t="s">
        <v>805</v>
      </c>
      <c r="Q220" s="26" t="s">
        <v>731</v>
      </c>
      <c r="T220" s="26" t="s">
        <v>795</v>
      </c>
      <c r="U220" s="26">
        <v>5</v>
      </c>
      <c r="V220" s="30" t="s">
        <v>590</v>
      </c>
      <c r="W220" s="26" t="s">
        <v>686</v>
      </c>
      <c r="Y220" s="26" t="s">
        <v>796</v>
      </c>
      <c r="Z220" s="26">
        <v>13</v>
      </c>
      <c r="AA220" s="26" t="s">
        <v>822</v>
      </c>
      <c r="AB220" s="26" t="s">
        <v>579</v>
      </c>
    </row>
    <row r="221" spans="1:28" x14ac:dyDescent="0.3">
      <c r="A221" s="28" t="s">
        <v>694</v>
      </c>
      <c r="C221" s="28" t="s">
        <v>440</v>
      </c>
      <c r="F221" s="28" t="s">
        <v>572</v>
      </c>
      <c r="N221" s="26" t="s">
        <v>793</v>
      </c>
      <c r="O221" s="26">
        <v>18</v>
      </c>
      <c r="P221" s="30" t="s">
        <v>805</v>
      </c>
      <c r="Q221" s="26" t="s">
        <v>733</v>
      </c>
      <c r="T221" s="26" t="s">
        <v>795</v>
      </c>
      <c r="U221" s="26">
        <v>5</v>
      </c>
      <c r="V221" s="30" t="s">
        <v>590</v>
      </c>
      <c r="W221" s="26" t="s">
        <v>697</v>
      </c>
      <c r="Y221" s="26" t="s">
        <v>796</v>
      </c>
      <c r="Z221" s="26">
        <v>13</v>
      </c>
      <c r="AA221" s="26" t="s">
        <v>822</v>
      </c>
      <c r="AB221" s="26" t="s">
        <v>581</v>
      </c>
    </row>
    <row r="222" spans="1:28" x14ac:dyDescent="0.3">
      <c r="A222" s="28" t="s">
        <v>708</v>
      </c>
      <c r="C222" s="28" t="s">
        <v>441</v>
      </c>
      <c r="F222" s="28" t="s">
        <v>579</v>
      </c>
      <c r="N222" s="26" t="s">
        <v>793</v>
      </c>
      <c r="O222" s="26">
        <v>18</v>
      </c>
      <c r="P222" s="30" t="s">
        <v>805</v>
      </c>
      <c r="Q222" s="26" t="s">
        <v>743</v>
      </c>
      <c r="T222" s="26" t="s">
        <v>795</v>
      </c>
      <c r="U222" s="26">
        <v>5</v>
      </c>
      <c r="V222" s="30" t="s">
        <v>590</v>
      </c>
      <c r="W222" s="26" t="s">
        <v>701</v>
      </c>
      <c r="Y222" s="26" t="s">
        <v>796</v>
      </c>
      <c r="Z222" s="26">
        <v>13</v>
      </c>
      <c r="AA222" s="26" t="s">
        <v>822</v>
      </c>
      <c r="AB222" s="26" t="s">
        <v>583</v>
      </c>
    </row>
    <row r="223" spans="1:28" x14ac:dyDescent="0.3">
      <c r="A223" s="28" t="s">
        <v>716</v>
      </c>
      <c r="C223" s="28" t="s">
        <v>442</v>
      </c>
      <c r="F223" s="28" t="s">
        <v>581</v>
      </c>
      <c r="N223" s="26" t="s">
        <v>793</v>
      </c>
      <c r="O223" s="26">
        <v>18</v>
      </c>
      <c r="P223" s="30" t="s">
        <v>805</v>
      </c>
      <c r="Q223" s="26" t="s">
        <v>756</v>
      </c>
      <c r="T223" s="26" t="s">
        <v>795</v>
      </c>
      <c r="U223" s="26">
        <v>5</v>
      </c>
      <c r="V223" s="30" t="s">
        <v>590</v>
      </c>
      <c r="W223" s="26" t="s">
        <v>705</v>
      </c>
      <c r="Y223" s="26" t="s">
        <v>796</v>
      </c>
      <c r="Z223" s="26">
        <v>13</v>
      </c>
      <c r="AA223" s="26" t="s">
        <v>822</v>
      </c>
      <c r="AB223" s="26" t="s">
        <v>611</v>
      </c>
    </row>
    <row r="224" spans="1:28" x14ac:dyDescent="0.3">
      <c r="A224" s="28" t="s">
        <v>723</v>
      </c>
      <c r="C224" s="28" t="s">
        <v>443</v>
      </c>
      <c r="F224" s="28" t="s">
        <v>583</v>
      </c>
      <c r="N224" s="26" t="s">
        <v>793</v>
      </c>
      <c r="O224" s="26">
        <v>18</v>
      </c>
      <c r="P224" s="30" t="s">
        <v>805</v>
      </c>
      <c r="Q224" s="26" t="s">
        <v>758</v>
      </c>
      <c r="T224" s="26" t="s">
        <v>795</v>
      </c>
      <c r="U224" s="26">
        <v>5</v>
      </c>
      <c r="V224" s="30" t="s">
        <v>590</v>
      </c>
      <c r="W224" s="26" t="s">
        <v>710</v>
      </c>
      <c r="Y224" s="26" t="s">
        <v>796</v>
      </c>
      <c r="Z224" s="26">
        <v>13</v>
      </c>
      <c r="AA224" s="26" t="s">
        <v>822</v>
      </c>
      <c r="AB224" s="26" t="s">
        <v>637</v>
      </c>
    </row>
    <row r="225" spans="1:28" x14ac:dyDescent="0.3">
      <c r="A225" s="28" t="s">
        <v>739</v>
      </c>
      <c r="C225" s="28" t="s">
        <v>447</v>
      </c>
      <c r="F225" s="28" t="s">
        <v>611</v>
      </c>
      <c r="N225" s="26" t="s">
        <v>793</v>
      </c>
      <c r="O225" s="26">
        <v>18</v>
      </c>
      <c r="P225" s="30" t="s">
        <v>805</v>
      </c>
      <c r="Q225" s="26" t="s">
        <v>764</v>
      </c>
      <c r="T225" s="26" t="s">
        <v>795</v>
      </c>
      <c r="U225" s="26">
        <v>5</v>
      </c>
      <c r="V225" s="30" t="s">
        <v>590</v>
      </c>
      <c r="W225" s="26" t="s">
        <v>713</v>
      </c>
      <c r="Y225" s="26" t="s">
        <v>796</v>
      </c>
      <c r="Z225" s="26">
        <v>13</v>
      </c>
      <c r="AA225" s="26" t="s">
        <v>822</v>
      </c>
      <c r="AB225" s="26" t="s">
        <v>666</v>
      </c>
    </row>
    <row r="226" spans="1:28" x14ac:dyDescent="0.3">
      <c r="A226" s="28" t="s">
        <v>737</v>
      </c>
      <c r="C226" s="28" t="s">
        <v>453</v>
      </c>
      <c r="F226" s="28" t="s">
        <v>637</v>
      </c>
      <c r="N226" s="26" t="s">
        <v>793</v>
      </c>
      <c r="T226" s="26" t="s">
        <v>795</v>
      </c>
      <c r="U226" s="26">
        <v>5</v>
      </c>
      <c r="V226" s="30" t="s">
        <v>590</v>
      </c>
      <c r="W226" s="26" t="s">
        <v>714</v>
      </c>
      <c r="Y226" s="26" t="s">
        <v>796</v>
      </c>
      <c r="Z226" s="26">
        <v>13</v>
      </c>
      <c r="AA226" s="26" t="s">
        <v>822</v>
      </c>
      <c r="AB226" s="26" t="s">
        <v>672</v>
      </c>
    </row>
    <row r="227" spans="1:28" x14ac:dyDescent="0.3">
      <c r="A227" s="28" t="s">
        <v>757</v>
      </c>
      <c r="C227" s="28" t="s">
        <v>455</v>
      </c>
      <c r="F227" s="28" t="s">
        <v>666</v>
      </c>
      <c r="N227" s="26" t="s">
        <v>793</v>
      </c>
      <c r="O227" s="26">
        <v>19</v>
      </c>
      <c r="P227" s="30" t="s">
        <v>812</v>
      </c>
      <c r="Q227" s="26" t="s">
        <v>598</v>
      </c>
      <c r="T227" s="26" t="s">
        <v>795</v>
      </c>
      <c r="U227" s="26">
        <v>5</v>
      </c>
      <c r="V227" s="30" t="s">
        <v>590</v>
      </c>
      <c r="W227" s="26" t="s">
        <v>715</v>
      </c>
      <c r="Y227" s="26" t="s">
        <v>796</v>
      </c>
      <c r="Z227" s="26">
        <v>13</v>
      </c>
      <c r="AA227" s="26" t="s">
        <v>822</v>
      </c>
      <c r="AB227" s="26" t="s">
        <v>674</v>
      </c>
    </row>
    <row r="228" spans="1:28" x14ac:dyDescent="0.3">
      <c r="A228" s="28" t="s">
        <v>773</v>
      </c>
      <c r="C228" s="28" t="s">
        <v>459</v>
      </c>
      <c r="F228" s="28" t="s">
        <v>672</v>
      </c>
      <c r="N228" s="26" t="s">
        <v>793</v>
      </c>
      <c r="O228" s="26">
        <v>19</v>
      </c>
      <c r="P228" s="30" t="s">
        <v>812</v>
      </c>
      <c r="Q228" s="26" t="s">
        <v>609</v>
      </c>
      <c r="T228" s="26" t="s">
        <v>795</v>
      </c>
      <c r="U228" s="26">
        <v>5</v>
      </c>
      <c r="V228" s="30" t="s">
        <v>590</v>
      </c>
      <c r="W228" s="26" t="s">
        <v>717</v>
      </c>
      <c r="Y228" s="26" t="s">
        <v>796</v>
      </c>
      <c r="Z228" s="26">
        <v>13</v>
      </c>
      <c r="AA228" s="26" t="s">
        <v>822</v>
      </c>
      <c r="AB228" s="26" t="s">
        <v>683</v>
      </c>
    </row>
    <row r="229" spans="1:28" x14ac:dyDescent="0.3">
      <c r="A229" s="28" t="s">
        <v>762</v>
      </c>
      <c r="C229" s="28" t="s">
        <v>461</v>
      </c>
      <c r="F229" s="28" t="s">
        <v>674</v>
      </c>
      <c r="N229" s="26" t="s">
        <v>793</v>
      </c>
      <c r="O229" s="26">
        <v>19</v>
      </c>
      <c r="P229" s="30" t="s">
        <v>812</v>
      </c>
      <c r="Q229" s="26" t="s">
        <v>668</v>
      </c>
      <c r="T229" s="26" t="s">
        <v>795</v>
      </c>
      <c r="U229" s="26">
        <v>5</v>
      </c>
      <c r="V229" s="30" t="s">
        <v>590</v>
      </c>
      <c r="W229" s="26" t="s">
        <v>718</v>
      </c>
      <c r="Y229" s="26" t="s">
        <v>796</v>
      </c>
      <c r="Z229" s="26">
        <v>13</v>
      </c>
      <c r="AA229" s="26" t="s">
        <v>822</v>
      </c>
      <c r="AB229" s="26" t="s">
        <v>692</v>
      </c>
    </row>
    <row r="230" spans="1:28" x14ac:dyDescent="0.3">
      <c r="A230" s="28" t="s">
        <v>763</v>
      </c>
      <c r="C230" s="28" t="s">
        <v>462</v>
      </c>
      <c r="F230" s="28" t="s">
        <v>683</v>
      </c>
      <c r="N230" s="26" t="s">
        <v>793</v>
      </c>
      <c r="O230" s="26">
        <v>19</v>
      </c>
      <c r="P230" s="30" t="s">
        <v>812</v>
      </c>
      <c r="Q230" s="26" t="s">
        <v>675</v>
      </c>
      <c r="T230" s="26" t="s">
        <v>795</v>
      </c>
      <c r="U230" s="26">
        <v>5</v>
      </c>
      <c r="V230" s="30" t="s">
        <v>590</v>
      </c>
      <c r="W230" s="26" t="s">
        <v>720</v>
      </c>
      <c r="Y230" s="26" t="s">
        <v>796</v>
      </c>
      <c r="Z230" s="26">
        <v>13</v>
      </c>
      <c r="AA230" s="26" t="s">
        <v>822</v>
      </c>
      <c r="AB230" s="26" t="s">
        <v>776</v>
      </c>
    </row>
    <row r="231" spans="1:28" x14ac:dyDescent="0.3">
      <c r="A231" s="28" t="s">
        <v>767</v>
      </c>
      <c r="C231" s="28" t="s">
        <v>464</v>
      </c>
      <c r="F231" s="28" t="s">
        <v>692</v>
      </c>
      <c r="N231" s="26" t="s">
        <v>793</v>
      </c>
      <c r="O231" s="26">
        <v>19</v>
      </c>
      <c r="P231" s="30" t="s">
        <v>812</v>
      </c>
      <c r="Q231" s="26" t="s">
        <v>691</v>
      </c>
      <c r="T231" s="26" t="s">
        <v>795</v>
      </c>
      <c r="U231" s="26">
        <v>5</v>
      </c>
      <c r="V231" s="30" t="s">
        <v>590</v>
      </c>
      <c r="W231" s="26" t="s">
        <v>721</v>
      </c>
      <c r="Y231" s="26" t="s">
        <v>796</v>
      </c>
      <c r="Z231" s="26">
        <v>13</v>
      </c>
      <c r="AA231" s="26" t="s">
        <v>822</v>
      </c>
      <c r="AB231" s="26" t="s">
        <v>772</v>
      </c>
    </row>
    <row r="232" spans="1:28" x14ac:dyDescent="0.3">
      <c r="A232" s="27" t="s">
        <v>823</v>
      </c>
      <c r="C232" s="28" t="s">
        <v>465</v>
      </c>
      <c r="F232" s="28" t="s">
        <v>776</v>
      </c>
      <c r="N232" s="26" t="s">
        <v>793</v>
      </c>
      <c r="O232" s="26">
        <v>19</v>
      </c>
      <c r="P232" s="30" t="s">
        <v>812</v>
      </c>
      <c r="Q232" s="26" t="s">
        <v>727</v>
      </c>
      <c r="T232" s="26" t="s">
        <v>795</v>
      </c>
      <c r="U232" s="26">
        <v>5</v>
      </c>
      <c r="V232" s="30" t="s">
        <v>590</v>
      </c>
      <c r="W232" s="26" t="s">
        <v>722</v>
      </c>
      <c r="Y232" s="26" t="s">
        <v>796</v>
      </c>
      <c r="Z232" s="26">
        <v>13</v>
      </c>
      <c r="AA232" s="26" t="s">
        <v>822</v>
      </c>
      <c r="AB232" s="26" t="s">
        <v>732</v>
      </c>
    </row>
    <row r="233" spans="1:28" x14ac:dyDescent="0.3">
      <c r="A233" s="28" t="s">
        <v>560</v>
      </c>
      <c r="C233" s="28" t="s">
        <v>469</v>
      </c>
      <c r="F233" s="28" t="s">
        <v>772</v>
      </c>
      <c r="N233" s="26" t="s">
        <v>793</v>
      </c>
      <c r="O233" s="26">
        <v>19</v>
      </c>
      <c r="P233" s="30" t="s">
        <v>812</v>
      </c>
      <c r="Q233" s="26" t="s">
        <v>742</v>
      </c>
      <c r="T233" s="26" t="s">
        <v>795</v>
      </c>
      <c r="U233" s="26">
        <v>5</v>
      </c>
      <c r="V233" s="30" t="s">
        <v>590</v>
      </c>
      <c r="W233" s="26" t="s">
        <v>729</v>
      </c>
      <c r="Y233" s="26" t="s">
        <v>796</v>
      </c>
      <c r="Z233" s="26">
        <v>13</v>
      </c>
      <c r="AA233" s="26" t="s">
        <v>822</v>
      </c>
      <c r="AB233" s="26" t="s">
        <v>775</v>
      </c>
    </row>
    <row r="234" spans="1:28" x14ac:dyDescent="0.3">
      <c r="A234" s="28" t="s">
        <v>563</v>
      </c>
      <c r="C234" s="28" t="s">
        <v>473</v>
      </c>
      <c r="F234" s="28" t="s">
        <v>732</v>
      </c>
      <c r="N234" s="26" t="s">
        <v>793</v>
      </c>
      <c r="T234" s="26" t="s">
        <v>795</v>
      </c>
      <c r="U234" s="26">
        <v>5</v>
      </c>
      <c r="V234" s="30" t="s">
        <v>590</v>
      </c>
      <c r="W234" s="26" t="s">
        <v>730</v>
      </c>
      <c r="Y234" s="26" t="s">
        <v>796</v>
      </c>
      <c r="Z234" s="26">
        <v>13</v>
      </c>
      <c r="AA234" s="26" t="s">
        <v>822</v>
      </c>
      <c r="AB234" s="26" t="s">
        <v>749</v>
      </c>
    </row>
    <row r="235" spans="1:28" x14ac:dyDescent="0.3">
      <c r="A235" s="28" t="s">
        <v>565</v>
      </c>
      <c r="C235" s="28" t="s">
        <v>474</v>
      </c>
      <c r="F235" s="28" t="s">
        <v>775</v>
      </c>
      <c r="N235" s="26" t="s">
        <v>793</v>
      </c>
      <c r="O235" s="26">
        <v>20</v>
      </c>
      <c r="P235" s="30" t="s">
        <v>817</v>
      </c>
      <c r="Q235" s="26" t="s">
        <v>557</v>
      </c>
      <c r="T235" s="26" t="s">
        <v>795</v>
      </c>
      <c r="U235" s="26">
        <v>5</v>
      </c>
      <c r="V235" s="30" t="s">
        <v>590</v>
      </c>
      <c r="W235" s="26" t="s">
        <v>740</v>
      </c>
      <c r="Y235" s="26" t="s">
        <v>796</v>
      </c>
      <c r="Z235" s="26">
        <v>13</v>
      </c>
      <c r="AA235" s="26" t="s">
        <v>822</v>
      </c>
      <c r="AB235" s="26" t="s">
        <v>751</v>
      </c>
    </row>
    <row r="236" spans="1:28" x14ac:dyDescent="0.3">
      <c r="A236" s="28" t="s">
        <v>573</v>
      </c>
      <c r="C236" s="28" t="s">
        <v>496</v>
      </c>
      <c r="F236" s="28" t="s">
        <v>749</v>
      </c>
      <c r="N236" s="26" t="s">
        <v>793</v>
      </c>
      <c r="O236" s="26">
        <v>20</v>
      </c>
      <c r="P236" s="30" t="s">
        <v>817</v>
      </c>
      <c r="Q236" s="26" t="s">
        <v>591</v>
      </c>
      <c r="T236" s="26" t="s">
        <v>795</v>
      </c>
      <c r="U236" s="26">
        <v>5</v>
      </c>
      <c r="V236" s="30" t="s">
        <v>590</v>
      </c>
      <c r="W236" s="26" t="s">
        <v>738</v>
      </c>
      <c r="Y236" s="26" t="s">
        <v>796</v>
      </c>
    </row>
    <row r="237" spans="1:28" x14ac:dyDescent="0.3">
      <c r="A237" s="28" t="s">
        <v>576</v>
      </c>
      <c r="C237" s="28" t="s">
        <v>493</v>
      </c>
      <c r="F237" s="28" t="s">
        <v>751</v>
      </c>
      <c r="N237" s="26" t="s">
        <v>793</v>
      </c>
      <c r="O237" s="26">
        <v>20</v>
      </c>
      <c r="P237" s="30" t="s">
        <v>817</v>
      </c>
      <c r="Q237" s="26" t="s">
        <v>606</v>
      </c>
      <c r="T237" s="26" t="s">
        <v>795</v>
      </c>
      <c r="U237" s="26">
        <v>5</v>
      </c>
      <c r="V237" s="30" t="s">
        <v>590</v>
      </c>
      <c r="W237" s="26" t="s">
        <v>744</v>
      </c>
      <c r="Y237" s="26" t="s">
        <v>796</v>
      </c>
      <c r="Z237" s="26">
        <v>14</v>
      </c>
      <c r="AA237" s="26" t="s">
        <v>824</v>
      </c>
      <c r="AB237" s="26" t="s">
        <v>391</v>
      </c>
    </row>
    <row r="238" spans="1:28" x14ac:dyDescent="0.3">
      <c r="A238" s="28" t="s">
        <v>580</v>
      </c>
      <c r="C238" s="28" t="s">
        <v>498</v>
      </c>
      <c r="F238" s="27" t="s">
        <v>824</v>
      </c>
      <c r="N238" s="26" t="s">
        <v>793</v>
      </c>
      <c r="O238" s="26">
        <v>20</v>
      </c>
      <c r="P238" s="30" t="s">
        <v>817</v>
      </c>
      <c r="Q238" s="26" t="s">
        <v>612</v>
      </c>
      <c r="T238" s="26" t="s">
        <v>795</v>
      </c>
      <c r="U238" s="26">
        <v>5</v>
      </c>
      <c r="V238" s="30" t="s">
        <v>590</v>
      </c>
      <c r="W238" s="26" t="s">
        <v>745</v>
      </c>
      <c r="Y238" s="26" t="s">
        <v>796</v>
      </c>
      <c r="Z238" s="26">
        <v>14</v>
      </c>
      <c r="AA238" s="26" t="s">
        <v>824</v>
      </c>
      <c r="AB238" s="26" t="s">
        <v>402</v>
      </c>
    </row>
    <row r="239" spans="1:28" x14ac:dyDescent="0.3">
      <c r="A239" s="28" t="s">
        <v>584</v>
      </c>
      <c r="C239" s="28" t="s">
        <v>500</v>
      </c>
      <c r="F239" s="28" t="s">
        <v>391</v>
      </c>
      <c r="N239" s="26" t="s">
        <v>793</v>
      </c>
      <c r="O239" s="26">
        <v>20</v>
      </c>
      <c r="P239" s="30" t="s">
        <v>817</v>
      </c>
      <c r="Q239" s="26" t="s">
        <v>614</v>
      </c>
      <c r="T239" s="26" t="s">
        <v>795</v>
      </c>
      <c r="U239" s="26">
        <v>5</v>
      </c>
      <c r="V239" s="30" t="s">
        <v>590</v>
      </c>
      <c r="W239" s="26" t="s">
        <v>746</v>
      </c>
      <c r="Y239" s="26" t="s">
        <v>796</v>
      </c>
      <c r="Z239" s="26">
        <v>14</v>
      </c>
      <c r="AA239" s="26" t="s">
        <v>824</v>
      </c>
      <c r="AB239" s="26" t="s">
        <v>407</v>
      </c>
    </row>
    <row r="240" spans="1:28" x14ac:dyDescent="0.3">
      <c r="A240" s="28" t="s">
        <v>605</v>
      </c>
      <c r="C240" s="28" t="s">
        <v>510</v>
      </c>
      <c r="F240" s="28" t="s">
        <v>402</v>
      </c>
      <c r="N240" s="26" t="s">
        <v>793</v>
      </c>
      <c r="O240" s="26">
        <v>20</v>
      </c>
      <c r="P240" s="30" t="s">
        <v>817</v>
      </c>
      <c r="Q240" s="26" t="s">
        <v>620</v>
      </c>
      <c r="T240" s="26" t="s">
        <v>795</v>
      </c>
      <c r="U240" s="26">
        <v>5</v>
      </c>
      <c r="V240" s="30" t="s">
        <v>590</v>
      </c>
      <c r="W240" s="26" t="s">
        <v>747</v>
      </c>
      <c r="Y240" s="26" t="s">
        <v>796</v>
      </c>
      <c r="Z240" s="26">
        <v>14</v>
      </c>
      <c r="AA240" s="26" t="s">
        <v>824</v>
      </c>
      <c r="AB240" s="26" t="s">
        <v>417</v>
      </c>
    </row>
    <row r="241" spans="1:28" x14ac:dyDescent="0.3">
      <c r="A241" s="28" t="s">
        <v>678</v>
      </c>
      <c r="C241" s="28" t="s">
        <v>512</v>
      </c>
      <c r="F241" s="28" t="s">
        <v>407</v>
      </c>
      <c r="N241" s="26" t="s">
        <v>793</v>
      </c>
      <c r="O241" s="26">
        <v>20</v>
      </c>
      <c r="P241" s="30" t="s">
        <v>817</v>
      </c>
      <c r="Q241" s="26" t="s">
        <v>651</v>
      </c>
      <c r="T241" s="26" t="s">
        <v>795</v>
      </c>
      <c r="U241" s="26">
        <v>5</v>
      </c>
      <c r="V241" s="30" t="s">
        <v>590</v>
      </c>
      <c r="W241" s="26" t="s">
        <v>750</v>
      </c>
      <c r="Y241" s="26" t="s">
        <v>796</v>
      </c>
      <c r="Z241" s="26">
        <v>14</v>
      </c>
      <c r="AA241" s="26" t="s">
        <v>824</v>
      </c>
      <c r="AB241" s="26" t="s">
        <v>422</v>
      </c>
    </row>
    <row r="242" spans="1:28" x14ac:dyDescent="0.3">
      <c r="A242" s="28" t="s">
        <v>701</v>
      </c>
      <c r="C242" s="28" t="s">
        <v>522</v>
      </c>
      <c r="F242" s="28" t="s">
        <v>417</v>
      </c>
      <c r="N242" s="26" t="s">
        <v>793</v>
      </c>
      <c r="O242" s="26">
        <v>20</v>
      </c>
      <c r="P242" s="30" t="s">
        <v>817</v>
      </c>
      <c r="Q242" s="26" t="s">
        <v>695</v>
      </c>
      <c r="T242" s="26" t="s">
        <v>795</v>
      </c>
      <c r="U242" s="26">
        <v>5</v>
      </c>
      <c r="V242" s="30" t="s">
        <v>590</v>
      </c>
      <c r="W242" s="26" t="s">
        <v>753</v>
      </c>
      <c r="Y242" s="26" t="s">
        <v>796</v>
      </c>
      <c r="Z242" s="26">
        <v>14</v>
      </c>
      <c r="AA242" s="26" t="s">
        <v>824</v>
      </c>
      <c r="AB242" s="26" t="s">
        <v>441</v>
      </c>
    </row>
    <row r="243" spans="1:28" x14ac:dyDescent="0.3">
      <c r="A243" s="28" t="s">
        <v>713</v>
      </c>
      <c r="C243" s="28" t="s">
        <v>524</v>
      </c>
      <c r="F243" s="28" t="s">
        <v>422</v>
      </c>
      <c r="N243" s="26" t="s">
        <v>793</v>
      </c>
      <c r="O243" s="26">
        <v>20</v>
      </c>
      <c r="P243" s="30" t="s">
        <v>817</v>
      </c>
      <c r="Q243" s="26" t="s">
        <v>702</v>
      </c>
      <c r="T243" s="26" t="s">
        <v>795</v>
      </c>
      <c r="U243" s="26">
        <v>5</v>
      </c>
      <c r="V243" s="30" t="s">
        <v>590</v>
      </c>
      <c r="W243" s="26" t="s">
        <v>755</v>
      </c>
      <c r="Y243" s="26" t="s">
        <v>796</v>
      </c>
      <c r="Z243" s="26">
        <v>14</v>
      </c>
      <c r="AA243" s="26" t="s">
        <v>824</v>
      </c>
      <c r="AB243" s="26" t="s">
        <v>447</v>
      </c>
    </row>
    <row r="244" spans="1:28" x14ac:dyDescent="0.3">
      <c r="A244" s="28" t="s">
        <v>715</v>
      </c>
      <c r="C244" s="28" t="s">
        <v>527</v>
      </c>
      <c r="F244" s="28" t="s">
        <v>441</v>
      </c>
      <c r="N244" s="26" t="s">
        <v>793</v>
      </c>
      <c r="O244" s="26">
        <v>20</v>
      </c>
      <c r="P244" s="30" t="s">
        <v>817</v>
      </c>
      <c r="Q244" s="26" t="s">
        <v>703</v>
      </c>
      <c r="T244" s="26" t="s">
        <v>795</v>
      </c>
      <c r="U244" s="26">
        <v>5</v>
      </c>
      <c r="V244" s="30" t="s">
        <v>590</v>
      </c>
      <c r="W244" s="26" t="s">
        <v>760</v>
      </c>
      <c r="Y244" s="26" t="s">
        <v>796</v>
      </c>
      <c r="Z244" s="26">
        <v>14</v>
      </c>
      <c r="AA244" s="26" t="s">
        <v>824</v>
      </c>
      <c r="AB244" s="26" t="s">
        <v>453</v>
      </c>
    </row>
    <row r="245" spans="1:28" x14ac:dyDescent="0.3">
      <c r="A245" s="28" t="s">
        <v>717</v>
      </c>
      <c r="C245" s="28" t="s">
        <v>529</v>
      </c>
      <c r="F245" s="28" t="s">
        <v>447</v>
      </c>
      <c r="N245" s="26" t="s">
        <v>793</v>
      </c>
      <c r="O245" s="26">
        <v>20</v>
      </c>
      <c r="P245" s="30" t="s">
        <v>817</v>
      </c>
      <c r="Q245" s="26" t="s">
        <v>707</v>
      </c>
      <c r="T245" s="26" t="s">
        <v>795</v>
      </c>
      <c r="U245" s="26">
        <v>5</v>
      </c>
      <c r="V245" s="30" t="s">
        <v>590</v>
      </c>
      <c r="W245" s="26" t="s">
        <v>761</v>
      </c>
      <c r="Y245" s="26" t="s">
        <v>796</v>
      </c>
      <c r="Z245" s="26">
        <v>14</v>
      </c>
      <c r="AA245" s="26" t="s">
        <v>824</v>
      </c>
      <c r="AB245" s="26" t="s">
        <v>461</v>
      </c>
    </row>
    <row r="246" spans="1:28" x14ac:dyDescent="0.3">
      <c r="A246" s="28" t="s">
        <v>729</v>
      </c>
      <c r="C246" s="28" t="s">
        <v>530</v>
      </c>
      <c r="F246" s="28" t="s">
        <v>453</v>
      </c>
      <c r="N246" s="26" t="s">
        <v>793</v>
      </c>
      <c r="O246" s="26">
        <v>20</v>
      </c>
      <c r="P246" s="30" t="s">
        <v>817</v>
      </c>
      <c r="Q246" s="26" t="s">
        <v>741</v>
      </c>
      <c r="T246" s="26" t="s">
        <v>795</v>
      </c>
      <c r="U246" s="26">
        <v>5</v>
      </c>
      <c r="V246" s="30" t="s">
        <v>590</v>
      </c>
      <c r="W246" s="26" t="s">
        <v>769</v>
      </c>
      <c r="Y246" s="26" t="s">
        <v>796</v>
      </c>
      <c r="Z246" s="26">
        <v>14</v>
      </c>
      <c r="AA246" s="26" t="s">
        <v>824</v>
      </c>
      <c r="AB246" s="26" t="s">
        <v>462</v>
      </c>
    </row>
    <row r="247" spans="1:28" x14ac:dyDescent="0.3">
      <c r="A247" s="28" t="s">
        <v>740</v>
      </c>
      <c r="C247" s="28" t="s">
        <v>532</v>
      </c>
      <c r="F247" s="28" t="s">
        <v>461</v>
      </c>
      <c r="N247" s="26" t="s">
        <v>793</v>
      </c>
      <c r="O247" s="26">
        <v>20</v>
      </c>
      <c r="P247" s="30" t="s">
        <v>817</v>
      </c>
      <c r="Q247" s="26" t="s">
        <v>770</v>
      </c>
      <c r="T247" s="26" t="s">
        <v>795</v>
      </c>
      <c r="U247" s="26">
        <v>5</v>
      </c>
      <c r="V247" s="30" t="s">
        <v>590</v>
      </c>
      <c r="W247" s="26" t="s">
        <v>771</v>
      </c>
      <c r="Y247" s="26" t="s">
        <v>796</v>
      </c>
      <c r="Z247" s="26">
        <v>14</v>
      </c>
      <c r="AA247" s="26" t="s">
        <v>824</v>
      </c>
      <c r="AB247" s="26" t="s">
        <v>464</v>
      </c>
    </row>
    <row r="248" spans="1:28" x14ac:dyDescent="0.3">
      <c r="A248" s="28" t="s">
        <v>744</v>
      </c>
      <c r="C248" s="28" t="s">
        <v>538</v>
      </c>
      <c r="F248" s="28" t="s">
        <v>462</v>
      </c>
      <c r="N248" s="26" t="s">
        <v>793</v>
      </c>
      <c r="T248" s="26" t="s">
        <v>795</v>
      </c>
      <c r="V248" s="30"/>
      <c r="Y248" s="26" t="s">
        <v>796</v>
      </c>
      <c r="Z248" s="26">
        <v>14</v>
      </c>
      <c r="AA248" s="26" t="s">
        <v>824</v>
      </c>
      <c r="AB248" s="26" t="s">
        <v>465</v>
      </c>
    </row>
    <row r="249" spans="1:28" x14ac:dyDescent="0.3">
      <c r="A249" s="28" t="s">
        <v>745</v>
      </c>
      <c r="C249" s="28" t="s">
        <v>546</v>
      </c>
      <c r="F249" s="28" t="s">
        <v>464</v>
      </c>
      <c r="N249" s="26" t="s">
        <v>793</v>
      </c>
      <c r="O249" s="26">
        <v>21</v>
      </c>
      <c r="P249" s="30" t="s">
        <v>821</v>
      </c>
      <c r="Q249" s="26" t="s">
        <v>556</v>
      </c>
      <c r="T249" s="26" t="s">
        <v>795</v>
      </c>
      <c r="U249" s="26">
        <v>6</v>
      </c>
      <c r="V249" s="30" t="s">
        <v>620</v>
      </c>
      <c r="W249" s="26" t="s">
        <v>556</v>
      </c>
      <c r="Y249" s="26" t="s">
        <v>796</v>
      </c>
      <c r="Z249" s="26">
        <v>14</v>
      </c>
      <c r="AA249" s="26" t="s">
        <v>824</v>
      </c>
      <c r="AB249" s="26" t="s">
        <v>489</v>
      </c>
    </row>
    <row r="250" spans="1:28" x14ac:dyDescent="0.3">
      <c r="A250" s="28" t="s">
        <v>746</v>
      </c>
      <c r="C250" s="27" t="s">
        <v>471</v>
      </c>
      <c r="F250" s="28" t="s">
        <v>465</v>
      </c>
      <c r="N250" s="26" t="s">
        <v>793</v>
      </c>
      <c r="O250" s="26">
        <v>21</v>
      </c>
      <c r="P250" s="30" t="s">
        <v>821</v>
      </c>
      <c r="Q250" s="26" t="s">
        <v>592</v>
      </c>
      <c r="T250" s="26" t="s">
        <v>795</v>
      </c>
      <c r="U250" s="26">
        <v>6</v>
      </c>
      <c r="V250" s="30" t="s">
        <v>620</v>
      </c>
      <c r="W250" s="26" t="s">
        <v>557</v>
      </c>
      <c r="Y250" s="26" t="s">
        <v>796</v>
      </c>
      <c r="Z250" s="26">
        <v>14</v>
      </c>
      <c r="AA250" s="26" t="s">
        <v>824</v>
      </c>
      <c r="AB250" s="26" t="s">
        <v>493</v>
      </c>
    </row>
    <row r="251" spans="1:28" x14ac:dyDescent="0.3">
      <c r="A251" s="28" t="s">
        <v>750</v>
      </c>
      <c r="C251" s="28" t="s">
        <v>390</v>
      </c>
      <c r="F251" s="28" t="s">
        <v>489</v>
      </c>
      <c r="N251" s="26" t="s">
        <v>793</v>
      </c>
      <c r="O251" s="26">
        <v>21</v>
      </c>
      <c r="P251" s="30" t="s">
        <v>821</v>
      </c>
      <c r="Q251" s="26" t="s">
        <v>617</v>
      </c>
      <c r="T251" s="26" t="s">
        <v>795</v>
      </c>
      <c r="U251" s="26">
        <v>6</v>
      </c>
      <c r="V251" s="30" t="s">
        <v>620</v>
      </c>
      <c r="W251" s="26" t="s">
        <v>591</v>
      </c>
      <c r="Y251" s="26" t="s">
        <v>796</v>
      </c>
      <c r="Z251" s="26">
        <v>14</v>
      </c>
      <c r="AA251" s="26" t="s">
        <v>824</v>
      </c>
      <c r="AB251" s="26" t="s">
        <v>498</v>
      </c>
    </row>
    <row r="252" spans="1:28" x14ac:dyDescent="0.3">
      <c r="A252" s="28" t="s">
        <v>753</v>
      </c>
      <c r="C252" s="28" t="s">
        <v>392</v>
      </c>
      <c r="F252" s="28" t="s">
        <v>493</v>
      </c>
      <c r="N252" s="26" t="s">
        <v>793</v>
      </c>
      <c r="O252" s="26">
        <v>21</v>
      </c>
      <c r="P252" s="30" t="s">
        <v>821</v>
      </c>
      <c r="Q252" s="26" t="s">
        <v>624</v>
      </c>
      <c r="T252" s="26" t="s">
        <v>795</v>
      </c>
      <c r="U252" s="26">
        <v>6</v>
      </c>
      <c r="V252" s="30" t="s">
        <v>620</v>
      </c>
      <c r="W252" s="26" t="s">
        <v>592</v>
      </c>
      <c r="Y252" s="26" t="s">
        <v>796</v>
      </c>
      <c r="Z252" s="26">
        <v>14</v>
      </c>
      <c r="AA252" s="26" t="s">
        <v>824</v>
      </c>
      <c r="AB252" s="26" t="s">
        <v>500</v>
      </c>
    </row>
    <row r="253" spans="1:28" x14ac:dyDescent="0.3">
      <c r="A253" s="28" t="s">
        <v>769</v>
      </c>
      <c r="C253" s="28" t="s">
        <v>397</v>
      </c>
      <c r="F253" s="28" t="s">
        <v>498</v>
      </c>
      <c r="N253" s="26" t="s">
        <v>793</v>
      </c>
      <c r="O253" s="26">
        <v>21</v>
      </c>
      <c r="P253" s="30" t="s">
        <v>821</v>
      </c>
      <c r="Q253" s="26" t="s">
        <v>625</v>
      </c>
      <c r="T253" s="26" t="s">
        <v>795</v>
      </c>
      <c r="U253" s="26">
        <v>6</v>
      </c>
      <c r="V253" s="30" t="s">
        <v>620</v>
      </c>
      <c r="W253" s="26" t="s">
        <v>593</v>
      </c>
      <c r="Y253" s="26" t="s">
        <v>796</v>
      </c>
      <c r="Z253" s="26">
        <v>14</v>
      </c>
      <c r="AA253" s="26" t="s">
        <v>824</v>
      </c>
      <c r="AB253" s="26" t="s">
        <v>522</v>
      </c>
    </row>
    <row r="254" spans="1:28" x14ac:dyDescent="0.3">
      <c r="A254" s="27" t="s">
        <v>825</v>
      </c>
      <c r="C254" s="28" t="s">
        <v>399</v>
      </c>
      <c r="F254" s="28" t="s">
        <v>500</v>
      </c>
      <c r="N254" s="26" t="s">
        <v>793</v>
      </c>
      <c r="O254" s="26">
        <v>21</v>
      </c>
      <c r="P254" s="30" t="s">
        <v>821</v>
      </c>
      <c r="Q254" s="26" t="s">
        <v>636</v>
      </c>
      <c r="T254" s="26" t="s">
        <v>795</v>
      </c>
      <c r="U254" s="26">
        <v>6</v>
      </c>
      <c r="V254" s="30" t="s">
        <v>620</v>
      </c>
      <c r="W254" s="26" t="s">
        <v>606</v>
      </c>
      <c r="Y254" s="26" t="s">
        <v>796</v>
      </c>
      <c r="Z254" s="26">
        <v>14</v>
      </c>
      <c r="AA254" s="26" t="s">
        <v>824</v>
      </c>
      <c r="AB254" s="26" t="s">
        <v>524</v>
      </c>
    </row>
    <row r="255" spans="1:28" x14ac:dyDescent="0.3">
      <c r="A255" s="28" t="s">
        <v>599</v>
      </c>
      <c r="C255" s="28" t="s">
        <v>400</v>
      </c>
      <c r="F255" s="28" t="s">
        <v>522</v>
      </c>
      <c r="N255" s="26" t="s">
        <v>793</v>
      </c>
      <c r="O255" s="26">
        <v>21</v>
      </c>
      <c r="P255" s="30" t="s">
        <v>821</v>
      </c>
      <c r="Q255" s="26" t="s">
        <v>645</v>
      </c>
      <c r="T255" s="26" t="s">
        <v>795</v>
      </c>
      <c r="U255" s="26">
        <v>6</v>
      </c>
      <c r="V255" s="30" t="s">
        <v>620</v>
      </c>
      <c r="W255" s="26" t="s">
        <v>612</v>
      </c>
      <c r="Y255" s="26" t="s">
        <v>796</v>
      </c>
      <c r="Z255" s="26">
        <v>14</v>
      </c>
      <c r="AA255" s="26" t="s">
        <v>824</v>
      </c>
      <c r="AB255" s="26" t="s">
        <v>527</v>
      </c>
    </row>
    <row r="256" spans="1:28" x14ac:dyDescent="0.3">
      <c r="A256" s="28" t="s">
        <v>615</v>
      </c>
      <c r="C256" s="28" t="s">
        <v>413</v>
      </c>
      <c r="F256" s="28" t="s">
        <v>524</v>
      </c>
      <c r="N256" s="26" t="s">
        <v>793</v>
      </c>
      <c r="O256" s="26">
        <v>21</v>
      </c>
      <c r="P256" s="30" t="s">
        <v>821</v>
      </c>
      <c r="Q256" s="26" t="s">
        <v>652</v>
      </c>
      <c r="T256" s="26" t="s">
        <v>795</v>
      </c>
      <c r="U256" s="26">
        <v>6</v>
      </c>
      <c r="V256" s="30" t="s">
        <v>620</v>
      </c>
      <c r="W256" s="26" t="s">
        <v>614</v>
      </c>
      <c r="Y256" s="26" t="s">
        <v>796</v>
      </c>
      <c r="Z256" s="26">
        <v>14</v>
      </c>
      <c r="AA256" s="26" t="s">
        <v>824</v>
      </c>
      <c r="AB256" s="26" t="s">
        <v>532</v>
      </c>
    </row>
    <row r="257" spans="1:28" x14ac:dyDescent="0.3">
      <c r="A257" s="28" t="s">
        <v>646</v>
      </c>
      <c r="C257" s="28" t="s">
        <v>419</v>
      </c>
      <c r="F257" s="28" t="s">
        <v>527</v>
      </c>
      <c r="N257" s="26" t="s">
        <v>793</v>
      </c>
      <c r="O257" s="26">
        <v>21</v>
      </c>
      <c r="P257" s="30" t="s">
        <v>821</v>
      </c>
      <c r="Q257" s="26" t="s">
        <v>680</v>
      </c>
      <c r="T257" s="26" t="s">
        <v>795</v>
      </c>
      <c r="U257" s="26">
        <v>6</v>
      </c>
      <c r="V257" s="30" t="s">
        <v>620</v>
      </c>
      <c r="W257" s="26" t="s">
        <v>617</v>
      </c>
      <c r="Y257" s="26" t="s">
        <v>796</v>
      </c>
      <c r="Z257" s="26">
        <v>14</v>
      </c>
      <c r="AA257" s="26" t="s">
        <v>824</v>
      </c>
      <c r="AB257" s="26" t="s">
        <v>538</v>
      </c>
    </row>
    <row r="258" spans="1:28" x14ac:dyDescent="0.3">
      <c r="A258" s="28" t="s">
        <v>647</v>
      </c>
      <c r="C258" s="28" t="s">
        <v>420</v>
      </c>
      <c r="F258" s="28" t="s">
        <v>532</v>
      </c>
      <c r="N258" s="26" t="s">
        <v>793</v>
      </c>
      <c r="O258" s="26">
        <v>21</v>
      </c>
      <c r="P258" s="30" t="s">
        <v>821</v>
      </c>
      <c r="Q258" s="26" t="s">
        <v>694</v>
      </c>
      <c r="T258" s="26" t="s">
        <v>795</v>
      </c>
      <c r="U258" s="26">
        <v>6</v>
      </c>
      <c r="V258" s="30" t="s">
        <v>620</v>
      </c>
      <c r="W258" s="26" t="s">
        <v>620</v>
      </c>
      <c r="Y258" s="26" t="s">
        <v>796</v>
      </c>
    </row>
    <row r="259" spans="1:28" x14ac:dyDescent="0.3">
      <c r="A259" s="28" t="s">
        <v>671</v>
      </c>
      <c r="C259" s="28" t="s">
        <v>426</v>
      </c>
      <c r="F259" s="28" t="s">
        <v>538</v>
      </c>
      <c r="N259" s="26" t="s">
        <v>793</v>
      </c>
      <c r="O259" s="26">
        <v>21</v>
      </c>
      <c r="P259" s="30" t="s">
        <v>821</v>
      </c>
      <c r="Q259" s="26" t="s">
        <v>708</v>
      </c>
      <c r="T259" s="26" t="s">
        <v>795</v>
      </c>
      <c r="U259" s="26">
        <v>6</v>
      </c>
      <c r="V259" s="30" t="s">
        <v>620</v>
      </c>
      <c r="W259" s="26" t="s">
        <v>624</v>
      </c>
      <c r="Y259" s="26" t="s">
        <v>796</v>
      </c>
      <c r="Z259" s="26">
        <v>15</v>
      </c>
      <c r="AA259" s="26" t="s">
        <v>826</v>
      </c>
      <c r="AB259" s="26" t="s">
        <v>408</v>
      </c>
    </row>
    <row r="260" spans="1:28" x14ac:dyDescent="0.3">
      <c r="A260" s="28" t="s">
        <v>714</v>
      </c>
      <c r="C260" s="28" t="s">
        <v>429</v>
      </c>
      <c r="F260" s="27" t="s">
        <v>826</v>
      </c>
      <c r="N260" s="26" t="s">
        <v>793</v>
      </c>
      <c r="O260" s="26">
        <v>21</v>
      </c>
      <c r="P260" s="30" t="s">
        <v>821</v>
      </c>
      <c r="Q260" s="26" t="s">
        <v>716</v>
      </c>
      <c r="T260" s="26" t="s">
        <v>795</v>
      </c>
      <c r="U260" s="26">
        <v>6</v>
      </c>
      <c r="V260" s="30" t="s">
        <v>620</v>
      </c>
      <c r="W260" s="26" t="s">
        <v>625</v>
      </c>
      <c r="Y260" s="26" t="s">
        <v>796</v>
      </c>
      <c r="Z260" s="26">
        <v>15</v>
      </c>
      <c r="AA260" s="26" t="s">
        <v>826</v>
      </c>
      <c r="AB260" s="26" t="s">
        <v>409</v>
      </c>
    </row>
    <row r="261" spans="1:28" x14ac:dyDescent="0.3">
      <c r="A261" s="28" t="s">
        <v>721</v>
      </c>
      <c r="C261" s="28" t="s">
        <v>431</v>
      </c>
      <c r="F261" s="28" t="s">
        <v>408</v>
      </c>
      <c r="N261" s="26" t="s">
        <v>793</v>
      </c>
      <c r="O261" s="26">
        <v>21</v>
      </c>
      <c r="P261" s="30" t="s">
        <v>821</v>
      </c>
      <c r="Q261" s="26" t="s">
        <v>723</v>
      </c>
      <c r="T261" s="26" t="s">
        <v>795</v>
      </c>
      <c r="U261" s="26">
        <v>6</v>
      </c>
      <c r="V261" s="30" t="s">
        <v>620</v>
      </c>
      <c r="W261" s="26" t="s">
        <v>636</v>
      </c>
      <c r="Y261" s="26" t="s">
        <v>796</v>
      </c>
      <c r="Z261" s="26">
        <v>15</v>
      </c>
      <c r="AA261" s="26" t="s">
        <v>826</v>
      </c>
      <c r="AB261" s="26" t="s">
        <v>412</v>
      </c>
    </row>
    <row r="262" spans="1:28" x14ac:dyDescent="0.3">
      <c r="A262" s="28" t="s">
        <v>755</v>
      </c>
      <c r="C262" s="28" t="s">
        <v>434</v>
      </c>
      <c r="F262" s="28" t="s">
        <v>409</v>
      </c>
      <c r="N262" s="26" t="s">
        <v>793</v>
      </c>
      <c r="O262" s="26">
        <v>21</v>
      </c>
      <c r="P262" s="30" t="s">
        <v>821</v>
      </c>
      <c r="Q262" s="26" t="s">
        <v>739</v>
      </c>
      <c r="T262" s="26" t="s">
        <v>795</v>
      </c>
      <c r="U262" s="26">
        <v>6</v>
      </c>
      <c r="V262" s="30" t="s">
        <v>620</v>
      </c>
      <c r="W262" s="26" t="s">
        <v>640</v>
      </c>
      <c r="Y262" s="26" t="s">
        <v>796</v>
      </c>
      <c r="Z262" s="26">
        <v>15</v>
      </c>
      <c r="AA262" s="26" t="s">
        <v>826</v>
      </c>
      <c r="AB262" s="26" t="s">
        <v>414</v>
      </c>
    </row>
    <row r="263" spans="1:28" x14ac:dyDescent="0.3">
      <c r="A263" s="27" t="s">
        <v>827</v>
      </c>
      <c r="C263" s="28" t="s">
        <v>446</v>
      </c>
      <c r="F263" s="28" t="s">
        <v>412</v>
      </c>
      <c r="N263" s="26" t="s">
        <v>793</v>
      </c>
      <c r="O263" s="26">
        <v>21</v>
      </c>
      <c r="P263" s="30" t="s">
        <v>821</v>
      </c>
      <c r="Q263" s="26" t="s">
        <v>737</v>
      </c>
      <c r="T263" s="26" t="s">
        <v>795</v>
      </c>
      <c r="U263" s="26">
        <v>6</v>
      </c>
      <c r="V263" s="30" t="s">
        <v>620</v>
      </c>
      <c r="W263" s="26" t="s">
        <v>641</v>
      </c>
      <c r="Y263" s="26" t="s">
        <v>796</v>
      </c>
      <c r="Z263" s="26">
        <v>15</v>
      </c>
      <c r="AA263" s="26" t="s">
        <v>826</v>
      </c>
      <c r="AB263" s="26" t="s">
        <v>440</v>
      </c>
    </row>
    <row r="264" spans="1:28" x14ac:dyDescent="0.3">
      <c r="A264" s="28" t="s">
        <v>455</v>
      </c>
      <c r="C264" s="28" t="s">
        <v>448</v>
      </c>
      <c r="F264" s="28" t="s">
        <v>414</v>
      </c>
      <c r="N264" s="26" t="s">
        <v>793</v>
      </c>
      <c r="O264" s="26">
        <v>21</v>
      </c>
      <c r="P264" s="30" t="s">
        <v>821</v>
      </c>
      <c r="Q264" s="26" t="s">
        <v>757</v>
      </c>
      <c r="T264" s="26" t="s">
        <v>795</v>
      </c>
      <c r="U264" s="26">
        <v>6</v>
      </c>
      <c r="V264" s="30" t="s">
        <v>620</v>
      </c>
      <c r="W264" s="26" t="s">
        <v>651</v>
      </c>
      <c r="Y264" s="26" t="s">
        <v>796</v>
      </c>
      <c r="Z264" s="26">
        <v>15</v>
      </c>
      <c r="AA264" s="26" t="s">
        <v>826</v>
      </c>
      <c r="AB264" s="26" t="s">
        <v>443</v>
      </c>
    </row>
    <row r="265" spans="1:28" x14ac:dyDescent="0.3">
      <c r="A265" s="28" t="s">
        <v>458</v>
      </c>
      <c r="C265" s="28" t="s">
        <v>456</v>
      </c>
      <c r="F265" s="28" t="s">
        <v>440</v>
      </c>
      <c r="N265" s="26" t="s">
        <v>793</v>
      </c>
      <c r="O265" s="26">
        <v>21</v>
      </c>
      <c r="P265" s="30" t="s">
        <v>821</v>
      </c>
      <c r="Q265" s="26" t="s">
        <v>773</v>
      </c>
      <c r="T265" s="26" t="s">
        <v>795</v>
      </c>
      <c r="U265" s="26">
        <v>6</v>
      </c>
      <c r="V265" s="30" t="s">
        <v>620</v>
      </c>
      <c r="W265" s="26" t="s">
        <v>652</v>
      </c>
      <c r="Y265" s="26" t="s">
        <v>796</v>
      </c>
      <c r="Z265" s="26">
        <v>15</v>
      </c>
      <c r="AA265" s="26" t="s">
        <v>826</v>
      </c>
      <c r="AB265" s="26" t="s">
        <v>473</v>
      </c>
    </row>
    <row r="266" spans="1:28" x14ac:dyDescent="0.3">
      <c r="A266" s="28" t="s">
        <v>481</v>
      </c>
      <c r="C266" s="28" t="s">
        <v>457</v>
      </c>
      <c r="F266" s="28" t="s">
        <v>443</v>
      </c>
      <c r="N266" s="26" t="s">
        <v>793</v>
      </c>
      <c r="O266" s="26">
        <v>21</v>
      </c>
      <c r="P266" s="30" t="s">
        <v>821</v>
      </c>
      <c r="Q266" s="26" t="s">
        <v>762</v>
      </c>
      <c r="T266" s="26" t="s">
        <v>795</v>
      </c>
      <c r="U266" s="26">
        <v>6</v>
      </c>
      <c r="V266" s="30" t="s">
        <v>620</v>
      </c>
      <c r="W266" s="26" t="s">
        <v>653</v>
      </c>
      <c r="Y266" s="26" t="s">
        <v>796</v>
      </c>
      <c r="Z266" s="26">
        <v>15</v>
      </c>
      <c r="AA266" s="26" t="s">
        <v>826</v>
      </c>
      <c r="AB266" s="26" t="s">
        <v>474</v>
      </c>
    </row>
    <row r="267" spans="1:28" x14ac:dyDescent="0.3">
      <c r="A267" s="28" t="s">
        <v>504</v>
      </c>
      <c r="C267" s="28" t="s">
        <v>467</v>
      </c>
      <c r="F267" s="28" t="s">
        <v>473</v>
      </c>
      <c r="N267" s="26" t="s">
        <v>793</v>
      </c>
      <c r="O267" s="26">
        <v>21</v>
      </c>
      <c r="P267" s="30" t="s">
        <v>821</v>
      </c>
      <c r="Q267" s="26" t="s">
        <v>763</v>
      </c>
      <c r="T267" s="26" t="s">
        <v>795</v>
      </c>
      <c r="U267" s="26">
        <v>6</v>
      </c>
      <c r="V267" s="30" t="s">
        <v>620</v>
      </c>
      <c r="W267" s="26" t="s">
        <v>680</v>
      </c>
      <c r="Y267" s="26" t="s">
        <v>796</v>
      </c>
      <c r="Z267" s="26">
        <v>15</v>
      </c>
      <c r="AA267" s="26" t="s">
        <v>826</v>
      </c>
      <c r="AB267" s="26" t="s">
        <v>512</v>
      </c>
    </row>
    <row r="268" spans="1:28" x14ac:dyDescent="0.3">
      <c r="A268" s="28" t="s">
        <v>505</v>
      </c>
      <c r="C268" s="28" t="s">
        <v>471</v>
      </c>
      <c r="F268" s="28" t="s">
        <v>474</v>
      </c>
      <c r="N268" s="26" t="s">
        <v>793</v>
      </c>
      <c r="O268" s="26">
        <v>21</v>
      </c>
      <c r="P268" s="30" t="s">
        <v>821</v>
      </c>
      <c r="Q268" s="26" t="s">
        <v>767</v>
      </c>
      <c r="T268" s="26" t="s">
        <v>795</v>
      </c>
      <c r="U268" s="26">
        <v>6</v>
      </c>
      <c r="V268" s="30" t="s">
        <v>620</v>
      </c>
      <c r="W268" s="26" t="s">
        <v>681</v>
      </c>
      <c r="Y268" s="26" t="s">
        <v>796</v>
      </c>
    </row>
    <row r="269" spans="1:28" x14ac:dyDescent="0.3">
      <c r="A269" s="28" t="s">
        <v>528</v>
      </c>
      <c r="C269" s="28" t="s">
        <v>472</v>
      </c>
      <c r="F269" s="28" t="s">
        <v>512</v>
      </c>
      <c r="N269" s="26" t="s">
        <v>793</v>
      </c>
      <c r="T269" s="26" t="s">
        <v>795</v>
      </c>
      <c r="U269" s="26">
        <v>6</v>
      </c>
      <c r="V269" s="30" t="s">
        <v>620</v>
      </c>
      <c r="W269" s="26" t="s">
        <v>691</v>
      </c>
      <c r="Y269" s="26" t="s">
        <v>796</v>
      </c>
      <c r="Z269" s="26">
        <v>16</v>
      </c>
      <c r="AA269" s="26" t="s">
        <v>828</v>
      </c>
      <c r="AB269" s="26" t="s">
        <v>559</v>
      </c>
    </row>
    <row r="270" spans="1:28" x14ac:dyDescent="0.3">
      <c r="A270" s="28" t="s">
        <v>535</v>
      </c>
      <c r="C270" s="28" t="s">
        <v>478</v>
      </c>
      <c r="F270" s="27" t="s">
        <v>828</v>
      </c>
      <c r="N270" s="26" t="s">
        <v>793</v>
      </c>
      <c r="O270" s="26">
        <v>22</v>
      </c>
      <c r="P270" s="30" t="s">
        <v>823</v>
      </c>
      <c r="Q270" s="26" t="s">
        <v>560</v>
      </c>
      <c r="T270" s="26" t="s">
        <v>795</v>
      </c>
      <c r="U270" s="26">
        <v>6</v>
      </c>
      <c r="V270" s="30" t="s">
        <v>620</v>
      </c>
      <c r="W270" s="26" t="s">
        <v>694</v>
      </c>
      <c r="Y270" s="26" t="s">
        <v>796</v>
      </c>
      <c r="Z270" s="26">
        <v>16</v>
      </c>
      <c r="AA270" s="26" t="s">
        <v>828</v>
      </c>
      <c r="AB270" s="26" t="s">
        <v>587</v>
      </c>
    </row>
    <row r="271" spans="1:28" x14ac:dyDescent="0.3">
      <c r="A271" s="28" t="s">
        <v>536</v>
      </c>
      <c r="C271" s="28" t="s">
        <v>482</v>
      </c>
      <c r="F271" s="28" t="s">
        <v>559</v>
      </c>
      <c r="N271" s="26" t="s">
        <v>793</v>
      </c>
      <c r="O271" s="26">
        <v>22</v>
      </c>
      <c r="P271" s="30" t="s">
        <v>823</v>
      </c>
      <c r="Q271" s="26" t="s">
        <v>563</v>
      </c>
      <c r="T271" s="26" t="s">
        <v>795</v>
      </c>
      <c r="U271" s="26">
        <v>6</v>
      </c>
      <c r="V271" s="30" t="s">
        <v>620</v>
      </c>
      <c r="W271" s="26" t="s">
        <v>695</v>
      </c>
      <c r="Y271" s="26" t="s">
        <v>796</v>
      </c>
      <c r="Z271" s="26">
        <v>16</v>
      </c>
      <c r="AA271" s="26" t="s">
        <v>828</v>
      </c>
      <c r="AB271" s="26" t="s">
        <v>616</v>
      </c>
    </row>
    <row r="272" spans="1:28" x14ac:dyDescent="0.3">
      <c r="A272" s="28" t="s">
        <v>547</v>
      </c>
      <c r="C272" s="28" t="s">
        <v>486</v>
      </c>
      <c r="F272" s="28" t="s">
        <v>587</v>
      </c>
      <c r="N272" s="26" t="s">
        <v>793</v>
      </c>
      <c r="O272" s="26">
        <v>22</v>
      </c>
      <c r="P272" s="30" t="s">
        <v>823</v>
      </c>
      <c r="Q272" s="26" t="s">
        <v>565</v>
      </c>
      <c r="T272" s="26" t="s">
        <v>795</v>
      </c>
      <c r="U272" s="26">
        <v>6</v>
      </c>
      <c r="V272" s="30" t="s">
        <v>620</v>
      </c>
      <c r="W272" s="26" t="s">
        <v>702</v>
      </c>
      <c r="Y272" s="26" t="s">
        <v>796</v>
      </c>
      <c r="Z272" s="26">
        <v>16</v>
      </c>
      <c r="AA272" s="26" t="s">
        <v>828</v>
      </c>
      <c r="AB272" s="26" t="s">
        <v>638</v>
      </c>
    </row>
    <row r="273" spans="1:28" x14ac:dyDescent="0.3">
      <c r="A273" s="27" t="s">
        <v>829</v>
      </c>
      <c r="C273" s="28" t="s">
        <v>492</v>
      </c>
      <c r="F273" s="28" t="s">
        <v>616</v>
      </c>
      <c r="N273" s="26" t="s">
        <v>793</v>
      </c>
      <c r="O273" s="26">
        <v>22</v>
      </c>
      <c r="P273" s="30" t="s">
        <v>823</v>
      </c>
      <c r="Q273" s="26" t="s">
        <v>573</v>
      </c>
      <c r="T273" s="26" t="s">
        <v>795</v>
      </c>
      <c r="U273" s="26">
        <v>6</v>
      </c>
      <c r="V273" s="30" t="s">
        <v>620</v>
      </c>
      <c r="W273" s="26" t="s">
        <v>703</v>
      </c>
      <c r="Y273" s="26" t="s">
        <v>796</v>
      </c>
      <c r="Z273" s="26">
        <v>16</v>
      </c>
      <c r="AA273" s="26" t="s">
        <v>828</v>
      </c>
      <c r="AB273" s="26" t="s">
        <v>642</v>
      </c>
    </row>
    <row r="274" spans="1:28" x14ac:dyDescent="0.3">
      <c r="A274" s="28" t="s">
        <v>561</v>
      </c>
      <c r="C274" s="28" t="s">
        <v>494</v>
      </c>
      <c r="F274" s="28" t="s">
        <v>638</v>
      </c>
      <c r="N274" s="26" t="s">
        <v>793</v>
      </c>
      <c r="O274" s="26">
        <v>22</v>
      </c>
      <c r="P274" s="30" t="s">
        <v>823</v>
      </c>
      <c r="Q274" s="26" t="s">
        <v>576</v>
      </c>
      <c r="T274" s="26" t="s">
        <v>795</v>
      </c>
      <c r="U274" s="26">
        <v>6</v>
      </c>
      <c r="V274" s="30" t="s">
        <v>620</v>
      </c>
      <c r="W274" s="26" t="s">
        <v>708</v>
      </c>
      <c r="Y274" s="26" t="s">
        <v>796</v>
      </c>
      <c r="Z274" s="26">
        <v>16</v>
      </c>
      <c r="AA274" s="26" t="s">
        <v>828</v>
      </c>
      <c r="AB274" s="26" t="s">
        <v>658</v>
      </c>
    </row>
    <row r="275" spans="1:28" x14ac:dyDescent="0.3">
      <c r="A275" s="28" t="s">
        <v>571</v>
      </c>
      <c r="C275" s="28" t="s">
        <v>501</v>
      </c>
      <c r="F275" s="28" t="s">
        <v>642</v>
      </c>
      <c r="N275" s="26" t="s">
        <v>793</v>
      </c>
      <c r="O275" s="26">
        <v>22</v>
      </c>
      <c r="P275" s="30" t="s">
        <v>823</v>
      </c>
      <c r="Q275" s="26" t="s">
        <v>580</v>
      </c>
      <c r="T275" s="26" t="s">
        <v>795</v>
      </c>
      <c r="U275" s="26">
        <v>6</v>
      </c>
      <c r="V275" s="30" t="s">
        <v>620</v>
      </c>
      <c r="W275" s="26" t="s">
        <v>716</v>
      </c>
      <c r="Y275" s="26" t="s">
        <v>796</v>
      </c>
      <c r="Z275" s="26">
        <v>16</v>
      </c>
      <c r="AA275" s="26" t="s">
        <v>828</v>
      </c>
      <c r="AB275" s="26" t="s">
        <v>669</v>
      </c>
    </row>
    <row r="276" spans="1:28" x14ac:dyDescent="0.3">
      <c r="A276" s="28" t="s">
        <v>574</v>
      </c>
      <c r="C276" s="28" t="s">
        <v>507</v>
      </c>
      <c r="F276" s="28" t="s">
        <v>658</v>
      </c>
      <c r="N276" s="26" t="s">
        <v>793</v>
      </c>
      <c r="O276" s="26">
        <v>22</v>
      </c>
      <c r="P276" s="30" t="s">
        <v>823</v>
      </c>
      <c r="Q276" s="26" t="s">
        <v>584</v>
      </c>
      <c r="T276" s="26" t="s">
        <v>795</v>
      </c>
      <c r="U276" s="26">
        <v>6</v>
      </c>
      <c r="V276" s="30" t="s">
        <v>620</v>
      </c>
      <c r="W276" s="26" t="s">
        <v>723</v>
      </c>
      <c r="Y276" s="26" t="s">
        <v>796</v>
      </c>
      <c r="Z276" s="26">
        <v>16</v>
      </c>
      <c r="AA276" s="26" t="s">
        <v>828</v>
      </c>
      <c r="AB276" s="26" t="s">
        <v>676</v>
      </c>
    </row>
    <row r="277" spans="1:28" x14ac:dyDescent="0.3">
      <c r="A277" s="28" t="s">
        <v>585</v>
      </c>
      <c r="C277" s="28" t="s">
        <v>514</v>
      </c>
      <c r="F277" s="28" t="s">
        <v>669</v>
      </c>
      <c r="N277" s="26" t="s">
        <v>793</v>
      </c>
      <c r="O277" s="26">
        <v>22</v>
      </c>
      <c r="P277" s="30" t="s">
        <v>823</v>
      </c>
      <c r="Q277" s="26" t="s">
        <v>605</v>
      </c>
      <c r="T277" s="26" t="s">
        <v>795</v>
      </c>
      <c r="U277" s="26">
        <v>6</v>
      </c>
      <c r="V277" s="30" t="s">
        <v>620</v>
      </c>
      <c r="W277" s="26" t="s">
        <v>739</v>
      </c>
      <c r="Y277" s="26" t="s">
        <v>796</v>
      </c>
      <c r="Z277" s="26">
        <v>16</v>
      </c>
      <c r="AA277" s="26" t="s">
        <v>828</v>
      </c>
      <c r="AB277" s="26" t="s">
        <v>688</v>
      </c>
    </row>
    <row r="278" spans="1:28" x14ac:dyDescent="0.3">
      <c r="A278" s="28" t="s">
        <v>602</v>
      </c>
      <c r="C278" s="28" t="s">
        <v>521</v>
      </c>
      <c r="F278" s="28" t="s">
        <v>676</v>
      </c>
      <c r="N278" s="26" t="s">
        <v>793</v>
      </c>
      <c r="O278" s="26">
        <v>22</v>
      </c>
      <c r="P278" s="30" t="s">
        <v>823</v>
      </c>
      <c r="Q278" s="26" t="s">
        <v>678</v>
      </c>
      <c r="T278" s="26" t="s">
        <v>795</v>
      </c>
      <c r="U278" s="26">
        <v>6</v>
      </c>
      <c r="V278" s="30" t="s">
        <v>620</v>
      </c>
      <c r="W278" s="26" t="s">
        <v>741</v>
      </c>
      <c r="Y278" s="26" t="s">
        <v>796</v>
      </c>
      <c r="Z278" s="26">
        <v>16</v>
      </c>
      <c r="AA278" s="26" t="s">
        <v>828</v>
      </c>
      <c r="AB278" s="26" t="s">
        <v>689</v>
      </c>
    </row>
    <row r="279" spans="1:28" x14ac:dyDescent="0.3">
      <c r="A279" s="28" t="s">
        <v>634</v>
      </c>
      <c r="C279" s="28" t="s">
        <v>523</v>
      </c>
      <c r="F279" s="28" t="s">
        <v>688</v>
      </c>
      <c r="N279" s="26" t="s">
        <v>793</v>
      </c>
      <c r="O279" s="26">
        <v>22</v>
      </c>
      <c r="P279" s="30" t="s">
        <v>823</v>
      </c>
      <c r="Q279" s="26" t="s">
        <v>701</v>
      </c>
      <c r="T279" s="26" t="s">
        <v>795</v>
      </c>
      <c r="U279" s="26">
        <v>6</v>
      </c>
      <c r="V279" s="30" t="s">
        <v>620</v>
      </c>
      <c r="W279" s="26" t="s">
        <v>757</v>
      </c>
      <c r="Y279" s="26" t="s">
        <v>796</v>
      </c>
      <c r="Z279" s="26">
        <v>16</v>
      </c>
      <c r="AA279" s="26" t="s">
        <v>828</v>
      </c>
      <c r="AB279" s="26" t="s">
        <v>696</v>
      </c>
    </row>
    <row r="280" spans="1:28" x14ac:dyDescent="0.3">
      <c r="A280" s="28" t="s">
        <v>650</v>
      </c>
      <c r="C280" s="28" t="s">
        <v>526</v>
      </c>
      <c r="F280" s="28" t="s">
        <v>689</v>
      </c>
      <c r="N280" s="26" t="s">
        <v>793</v>
      </c>
      <c r="O280" s="26">
        <v>22</v>
      </c>
      <c r="P280" s="30" t="s">
        <v>823</v>
      </c>
      <c r="Q280" s="26" t="s">
        <v>713</v>
      </c>
      <c r="T280" s="26" t="s">
        <v>795</v>
      </c>
      <c r="U280" s="26">
        <v>6</v>
      </c>
      <c r="V280" s="30" t="s">
        <v>620</v>
      </c>
      <c r="W280" s="26" t="s">
        <v>773</v>
      </c>
      <c r="Y280" s="26" t="s">
        <v>796</v>
      </c>
      <c r="Z280" s="26">
        <v>16</v>
      </c>
      <c r="AA280" s="26" t="s">
        <v>828</v>
      </c>
      <c r="AB280" s="26" t="s">
        <v>719</v>
      </c>
    </row>
    <row r="281" spans="1:28" x14ac:dyDescent="0.3">
      <c r="A281" s="28" t="s">
        <v>667</v>
      </c>
      <c r="C281" s="28" t="s">
        <v>533</v>
      </c>
      <c r="F281" s="28" t="s">
        <v>696</v>
      </c>
      <c r="N281" s="26" t="s">
        <v>793</v>
      </c>
      <c r="O281" s="26">
        <v>22</v>
      </c>
      <c r="P281" s="30" t="s">
        <v>823</v>
      </c>
      <c r="Q281" s="26" t="s">
        <v>715</v>
      </c>
      <c r="T281" s="26" t="s">
        <v>795</v>
      </c>
      <c r="U281" s="26">
        <v>6</v>
      </c>
      <c r="V281" s="30" t="s">
        <v>620</v>
      </c>
      <c r="W281" s="26" t="s">
        <v>762</v>
      </c>
      <c r="Y281" s="26" t="s">
        <v>796</v>
      </c>
      <c r="Z281" s="26">
        <v>16</v>
      </c>
      <c r="AA281" s="26" t="s">
        <v>828</v>
      </c>
      <c r="AB281" s="26" t="s">
        <v>724</v>
      </c>
    </row>
    <row r="282" spans="1:28" x14ac:dyDescent="0.3">
      <c r="A282" s="28" t="s">
        <v>670</v>
      </c>
      <c r="C282" s="28" t="s">
        <v>537</v>
      </c>
      <c r="F282" s="28" t="s">
        <v>719</v>
      </c>
      <c r="N282" s="26" t="s">
        <v>793</v>
      </c>
      <c r="O282" s="26">
        <v>22</v>
      </c>
      <c r="P282" s="30" t="s">
        <v>823</v>
      </c>
      <c r="Q282" s="26" t="s">
        <v>717</v>
      </c>
      <c r="T282" s="26" t="s">
        <v>795</v>
      </c>
      <c r="U282" s="26">
        <v>6</v>
      </c>
      <c r="V282" s="30" t="s">
        <v>620</v>
      </c>
      <c r="W282" s="26" t="s">
        <v>767</v>
      </c>
      <c r="Y282" s="26" t="s">
        <v>796</v>
      </c>
      <c r="Z282" s="26">
        <v>16</v>
      </c>
      <c r="AA282" s="26" t="s">
        <v>828</v>
      </c>
      <c r="AB282" s="26" t="s">
        <v>766</v>
      </c>
    </row>
    <row r="283" spans="1:28" x14ac:dyDescent="0.3">
      <c r="A283" s="28" t="s">
        <v>677</v>
      </c>
      <c r="C283" s="28" t="s">
        <v>539</v>
      </c>
      <c r="F283" s="28" t="s">
        <v>724</v>
      </c>
      <c r="N283" s="26" t="s">
        <v>793</v>
      </c>
      <c r="O283" s="26">
        <v>22</v>
      </c>
      <c r="P283" s="30" t="s">
        <v>823</v>
      </c>
      <c r="Q283" s="26" t="s">
        <v>729</v>
      </c>
      <c r="T283" s="26" t="s">
        <v>795</v>
      </c>
      <c r="U283" s="26">
        <v>6</v>
      </c>
      <c r="V283" s="30" t="s">
        <v>620</v>
      </c>
      <c r="W283" s="26" t="s">
        <v>770</v>
      </c>
      <c r="Y283" s="26" t="s">
        <v>796</v>
      </c>
      <c r="Z283" s="26">
        <v>16</v>
      </c>
      <c r="AA283" s="26" t="s">
        <v>828</v>
      </c>
      <c r="AB283" s="26" t="s">
        <v>768</v>
      </c>
    </row>
    <row r="284" spans="1:28" x14ac:dyDescent="0.3">
      <c r="A284" s="28" t="s">
        <v>685</v>
      </c>
      <c r="C284" s="28" t="s">
        <v>540</v>
      </c>
      <c r="F284" s="28" t="s">
        <v>766</v>
      </c>
      <c r="N284" s="26" t="s">
        <v>793</v>
      </c>
      <c r="O284" s="26">
        <v>22</v>
      </c>
      <c r="P284" s="30" t="s">
        <v>823</v>
      </c>
      <c r="Q284" s="26" t="s">
        <v>740</v>
      </c>
      <c r="T284" s="26" t="s">
        <v>795</v>
      </c>
      <c r="Y284" s="26" t="s">
        <v>796</v>
      </c>
    </row>
    <row r="285" spans="1:28" x14ac:dyDescent="0.3">
      <c r="A285" s="28" t="s">
        <v>697</v>
      </c>
      <c r="C285" s="28" t="s">
        <v>550</v>
      </c>
      <c r="F285" s="28" t="s">
        <v>768</v>
      </c>
      <c r="N285" s="26" t="s">
        <v>793</v>
      </c>
      <c r="O285" s="26">
        <v>22</v>
      </c>
      <c r="P285" s="30" t="s">
        <v>823</v>
      </c>
      <c r="Q285" s="26" t="s">
        <v>744</v>
      </c>
      <c r="T285" s="26" t="s">
        <v>795</v>
      </c>
      <c r="U285" s="26">
        <v>7</v>
      </c>
      <c r="V285" s="30" t="s">
        <v>700</v>
      </c>
      <c r="W285" s="26" t="s">
        <v>554</v>
      </c>
      <c r="Y285" s="26" t="s">
        <v>796</v>
      </c>
      <c r="Z285" s="26">
        <v>17</v>
      </c>
      <c r="AA285" s="26" t="s">
        <v>830</v>
      </c>
      <c r="AB285" s="26" t="s">
        <v>406</v>
      </c>
    </row>
    <row r="286" spans="1:28" x14ac:dyDescent="0.3">
      <c r="A286" s="28" t="s">
        <v>722</v>
      </c>
      <c r="C286" s="27" t="s">
        <v>683</v>
      </c>
      <c r="F286" s="27" t="s">
        <v>830</v>
      </c>
      <c r="N286" s="26" t="s">
        <v>793</v>
      </c>
      <c r="O286" s="26">
        <v>22</v>
      </c>
      <c r="P286" s="30" t="s">
        <v>823</v>
      </c>
      <c r="Q286" s="26" t="s">
        <v>745</v>
      </c>
      <c r="T286" s="26" t="s">
        <v>795</v>
      </c>
      <c r="U286" s="26">
        <v>7</v>
      </c>
      <c r="V286" s="30" t="s">
        <v>700</v>
      </c>
      <c r="W286" s="26" t="s">
        <v>558</v>
      </c>
      <c r="Y286" s="26" t="s">
        <v>796</v>
      </c>
      <c r="Z286" s="26">
        <v>17</v>
      </c>
      <c r="AA286" s="26" t="s">
        <v>830</v>
      </c>
      <c r="AB286" s="26" t="s">
        <v>411</v>
      </c>
    </row>
    <row r="287" spans="1:28" x14ac:dyDescent="0.3">
      <c r="A287" s="28" t="s">
        <v>730</v>
      </c>
      <c r="C287" s="28" t="s">
        <v>572</v>
      </c>
      <c r="F287" s="28" t="s">
        <v>406</v>
      </c>
      <c r="N287" s="26" t="s">
        <v>793</v>
      </c>
      <c r="O287" s="26">
        <v>22</v>
      </c>
      <c r="P287" s="30" t="s">
        <v>823</v>
      </c>
      <c r="Q287" s="26" t="s">
        <v>746</v>
      </c>
      <c r="T287" s="26" t="s">
        <v>795</v>
      </c>
      <c r="U287" s="26">
        <v>7</v>
      </c>
      <c r="V287" s="30" t="s">
        <v>700</v>
      </c>
      <c r="W287" s="26" t="s">
        <v>559</v>
      </c>
      <c r="Y287" s="26" t="s">
        <v>796</v>
      </c>
      <c r="Z287" s="26">
        <v>17</v>
      </c>
      <c r="AA287" s="26" t="s">
        <v>830</v>
      </c>
      <c r="AB287" s="26" t="s">
        <v>416</v>
      </c>
    </row>
    <row r="288" spans="1:28" x14ac:dyDescent="0.3">
      <c r="A288" s="28" t="s">
        <v>760</v>
      </c>
      <c r="C288" s="28" t="s">
        <v>579</v>
      </c>
      <c r="F288" s="28" t="s">
        <v>411</v>
      </c>
      <c r="N288" s="26" t="s">
        <v>793</v>
      </c>
      <c r="O288" s="26">
        <v>22</v>
      </c>
      <c r="P288" s="30" t="s">
        <v>823</v>
      </c>
      <c r="Q288" s="26" t="s">
        <v>750</v>
      </c>
      <c r="T288" s="26" t="s">
        <v>795</v>
      </c>
      <c r="U288" s="26">
        <v>7</v>
      </c>
      <c r="V288" s="30" t="s">
        <v>700</v>
      </c>
      <c r="W288" s="26" t="s">
        <v>774</v>
      </c>
      <c r="Y288" s="26" t="s">
        <v>796</v>
      </c>
      <c r="Z288" s="26">
        <v>17</v>
      </c>
      <c r="AA288" s="26" t="s">
        <v>830</v>
      </c>
      <c r="AB288" s="26" t="s">
        <v>418</v>
      </c>
    </row>
    <row r="289" spans="1:28" x14ac:dyDescent="0.3">
      <c r="A289" s="27" t="s">
        <v>831</v>
      </c>
      <c r="C289" s="28" t="s">
        <v>581</v>
      </c>
      <c r="F289" s="28" t="s">
        <v>416</v>
      </c>
      <c r="N289" s="26" t="s">
        <v>793</v>
      </c>
      <c r="O289" s="26">
        <v>22</v>
      </c>
      <c r="P289" s="30" t="s">
        <v>823</v>
      </c>
      <c r="Q289" s="26" t="s">
        <v>753</v>
      </c>
      <c r="T289" s="26" t="s">
        <v>795</v>
      </c>
      <c r="U289" s="26">
        <v>7</v>
      </c>
      <c r="V289" s="30" t="s">
        <v>700</v>
      </c>
      <c r="W289" s="26" t="s">
        <v>567</v>
      </c>
      <c r="Y289" s="26" t="s">
        <v>796</v>
      </c>
      <c r="Z289" s="26">
        <v>17</v>
      </c>
      <c r="AA289" s="26" t="s">
        <v>830</v>
      </c>
      <c r="AB289" s="26" t="s">
        <v>424</v>
      </c>
    </row>
    <row r="290" spans="1:28" x14ac:dyDescent="0.3">
      <c r="A290" s="28" t="s">
        <v>408</v>
      </c>
      <c r="C290" s="28" t="s">
        <v>583</v>
      </c>
      <c r="F290" s="28" t="s">
        <v>418</v>
      </c>
      <c r="N290" s="26" t="s">
        <v>793</v>
      </c>
      <c r="O290" s="26">
        <v>22</v>
      </c>
      <c r="P290" s="30" t="s">
        <v>823</v>
      </c>
      <c r="Q290" s="26" t="s">
        <v>769</v>
      </c>
      <c r="T290" s="26" t="s">
        <v>795</v>
      </c>
      <c r="U290" s="26">
        <v>7</v>
      </c>
      <c r="V290" s="30" t="s">
        <v>700</v>
      </c>
      <c r="W290" s="26" t="s">
        <v>568</v>
      </c>
      <c r="Y290" s="26" t="s">
        <v>796</v>
      </c>
      <c r="Z290" s="26">
        <v>17</v>
      </c>
      <c r="AA290" s="26" t="s">
        <v>830</v>
      </c>
      <c r="AB290" s="26" t="s">
        <v>427</v>
      </c>
    </row>
    <row r="291" spans="1:28" x14ac:dyDescent="0.3">
      <c r="A291" s="28" t="s">
        <v>409</v>
      </c>
      <c r="C291" s="28" t="s">
        <v>595</v>
      </c>
      <c r="F291" s="28" t="s">
        <v>424</v>
      </c>
      <c r="N291" s="26" t="s">
        <v>793</v>
      </c>
      <c r="T291" s="26" t="s">
        <v>795</v>
      </c>
      <c r="U291" s="26">
        <v>7</v>
      </c>
      <c r="V291" s="30" t="s">
        <v>700</v>
      </c>
      <c r="W291" s="26" t="s">
        <v>569</v>
      </c>
      <c r="Y291" s="26" t="s">
        <v>796</v>
      </c>
      <c r="Z291" s="26">
        <v>17</v>
      </c>
      <c r="AA291" s="26" t="s">
        <v>830</v>
      </c>
      <c r="AB291" s="26" t="s">
        <v>435</v>
      </c>
    </row>
    <row r="292" spans="1:28" x14ac:dyDescent="0.3">
      <c r="A292" s="28" t="s">
        <v>412</v>
      </c>
      <c r="C292" s="28" t="s">
        <v>601</v>
      </c>
      <c r="F292" s="28" t="s">
        <v>427</v>
      </c>
      <c r="N292" s="26" t="s">
        <v>793</v>
      </c>
      <c r="O292" s="26">
        <v>23</v>
      </c>
      <c r="P292" s="30" t="s">
        <v>825</v>
      </c>
      <c r="Q292" s="26" t="s">
        <v>599</v>
      </c>
      <c r="T292" s="26" t="s">
        <v>795</v>
      </c>
      <c r="U292" s="26">
        <v>7</v>
      </c>
      <c r="V292" s="30" t="s">
        <v>700</v>
      </c>
      <c r="W292" s="26" t="s">
        <v>575</v>
      </c>
      <c r="Y292" s="26" t="s">
        <v>796</v>
      </c>
      <c r="Z292" s="26">
        <v>17</v>
      </c>
      <c r="AA292" s="26" t="s">
        <v>830</v>
      </c>
      <c r="AB292" s="26" t="s">
        <v>449</v>
      </c>
    </row>
    <row r="293" spans="1:28" x14ac:dyDescent="0.3">
      <c r="A293" s="28" t="s">
        <v>414</v>
      </c>
      <c r="C293" s="28" t="s">
        <v>610</v>
      </c>
      <c r="F293" s="28" t="s">
        <v>435</v>
      </c>
      <c r="N293" s="26" t="s">
        <v>793</v>
      </c>
      <c r="O293" s="26">
        <v>23</v>
      </c>
      <c r="P293" s="30" t="s">
        <v>825</v>
      </c>
      <c r="Q293" s="26" t="s">
        <v>615</v>
      </c>
      <c r="T293" s="26" t="s">
        <v>795</v>
      </c>
      <c r="U293" s="26">
        <v>7</v>
      </c>
      <c r="V293" s="30" t="s">
        <v>700</v>
      </c>
      <c r="W293" s="26" t="s">
        <v>577</v>
      </c>
      <c r="Y293" s="26" t="s">
        <v>796</v>
      </c>
      <c r="Z293" s="26">
        <v>17</v>
      </c>
      <c r="AA293" s="26" t="s">
        <v>830</v>
      </c>
      <c r="AB293" s="26" t="s">
        <v>452</v>
      </c>
    </row>
    <row r="294" spans="1:28" x14ac:dyDescent="0.3">
      <c r="A294" s="28" t="s">
        <v>438</v>
      </c>
      <c r="C294" s="28" t="s">
        <v>611</v>
      </c>
      <c r="F294" s="28" t="s">
        <v>449</v>
      </c>
      <c r="N294" s="26" t="s">
        <v>793</v>
      </c>
      <c r="O294" s="26">
        <v>23</v>
      </c>
      <c r="P294" s="30" t="s">
        <v>825</v>
      </c>
      <c r="Q294" s="26" t="s">
        <v>646</v>
      </c>
      <c r="T294" s="26" t="s">
        <v>795</v>
      </c>
      <c r="U294" s="26">
        <v>7</v>
      </c>
      <c r="V294" s="30" t="s">
        <v>700</v>
      </c>
      <c r="W294" s="26" t="s">
        <v>578</v>
      </c>
      <c r="Y294" s="26" t="s">
        <v>796</v>
      </c>
      <c r="Z294" s="26">
        <v>17</v>
      </c>
      <c r="AA294" s="26" t="s">
        <v>830</v>
      </c>
      <c r="AB294" s="26" t="s">
        <v>463</v>
      </c>
    </row>
    <row r="295" spans="1:28" x14ac:dyDescent="0.3">
      <c r="A295" s="28" t="s">
        <v>440</v>
      </c>
      <c r="C295" s="28" t="s">
        <v>613</v>
      </c>
      <c r="F295" s="28" t="s">
        <v>452</v>
      </c>
      <c r="N295" s="26" t="s">
        <v>793</v>
      </c>
      <c r="O295" s="26">
        <v>23</v>
      </c>
      <c r="P295" s="30" t="s">
        <v>825</v>
      </c>
      <c r="Q295" s="26" t="s">
        <v>647</v>
      </c>
      <c r="T295" s="26" t="s">
        <v>795</v>
      </c>
      <c r="U295" s="26">
        <v>7</v>
      </c>
      <c r="V295" s="30" t="s">
        <v>700</v>
      </c>
      <c r="W295" s="26" t="s">
        <v>587</v>
      </c>
      <c r="Y295" s="26" t="s">
        <v>796</v>
      </c>
      <c r="Z295" s="26">
        <v>17</v>
      </c>
      <c r="AA295" s="26" t="s">
        <v>830</v>
      </c>
      <c r="AB295" s="26" t="s">
        <v>466</v>
      </c>
    </row>
    <row r="296" spans="1:28" x14ac:dyDescent="0.3">
      <c r="A296" s="28" t="s">
        <v>443</v>
      </c>
      <c r="C296" s="28" t="s">
        <v>623</v>
      </c>
      <c r="F296" s="28" t="s">
        <v>463</v>
      </c>
      <c r="N296" s="26" t="s">
        <v>793</v>
      </c>
      <c r="O296" s="26">
        <v>23</v>
      </c>
      <c r="P296" s="30" t="s">
        <v>825</v>
      </c>
      <c r="Q296" s="26" t="s">
        <v>671</v>
      </c>
      <c r="T296" s="26" t="s">
        <v>795</v>
      </c>
      <c r="U296" s="26">
        <v>7</v>
      </c>
      <c r="V296" s="30" t="s">
        <v>700</v>
      </c>
      <c r="W296" s="26" t="s">
        <v>588</v>
      </c>
      <c r="Y296" s="26" t="s">
        <v>796</v>
      </c>
      <c r="Z296" s="26">
        <v>17</v>
      </c>
      <c r="AA296" s="26" t="s">
        <v>830</v>
      </c>
      <c r="AB296" s="26" t="s">
        <v>475</v>
      </c>
    </row>
    <row r="297" spans="1:28" x14ac:dyDescent="0.3">
      <c r="A297" s="28" t="s">
        <v>473</v>
      </c>
      <c r="C297" s="28" t="s">
        <v>627</v>
      </c>
      <c r="F297" s="28" t="s">
        <v>466</v>
      </c>
      <c r="N297" s="26" t="s">
        <v>793</v>
      </c>
      <c r="O297" s="26">
        <v>23</v>
      </c>
      <c r="P297" s="30" t="s">
        <v>825</v>
      </c>
      <c r="Q297" s="26" t="s">
        <v>714</v>
      </c>
      <c r="T297" s="26" t="s">
        <v>795</v>
      </c>
      <c r="U297" s="26">
        <v>7</v>
      </c>
      <c r="V297" s="30" t="s">
        <v>700</v>
      </c>
      <c r="W297" s="26" t="s">
        <v>589</v>
      </c>
      <c r="Y297" s="26" t="s">
        <v>796</v>
      </c>
      <c r="Z297" s="26">
        <v>17</v>
      </c>
      <c r="AA297" s="26" t="s">
        <v>830</v>
      </c>
      <c r="AB297" s="26" t="s">
        <v>484</v>
      </c>
    </row>
    <row r="298" spans="1:28" x14ac:dyDescent="0.3">
      <c r="A298" s="28" t="s">
        <v>474</v>
      </c>
      <c r="C298" s="28" t="s">
        <v>635</v>
      </c>
      <c r="F298" s="28" t="s">
        <v>475</v>
      </c>
      <c r="N298" s="26" t="s">
        <v>793</v>
      </c>
      <c r="O298" s="26">
        <v>23</v>
      </c>
      <c r="P298" s="30" t="s">
        <v>825</v>
      </c>
      <c r="Q298" s="26" t="s">
        <v>721</v>
      </c>
      <c r="T298" s="26" t="s">
        <v>795</v>
      </c>
      <c r="U298" s="26">
        <v>7</v>
      </c>
      <c r="V298" s="30" t="s">
        <v>700</v>
      </c>
      <c r="W298" s="26" t="s">
        <v>594</v>
      </c>
      <c r="Y298" s="26" t="s">
        <v>796</v>
      </c>
      <c r="Z298" s="26">
        <v>17</v>
      </c>
      <c r="AA298" s="26" t="s">
        <v>830</v>
      </c>
      <c r="AB298" s="26" t="s">
        <v>485</v>
      </c>
    </row>
    <row r="299" spans="1:28" x14ac:dyDescent="0.3">
      <c r="A299" s="28" t="s">
        <v>512</v>
      </c>
      <c r="C299" s="28" t="s">
        <v>637</v>
      </c>
      <c r="F299" s="28" t="s">
        <v>484</v>
      </c>
      <c r="N299" s="26" t="s">
        <v>793</v>
      </c>
      <c r="O299" s="26">
        <v>23</v>
      </c>
      <c r="P299" s="30" t="s">
        <v>825</v>
      </c>
      <c r="Q299" s="26" t="s">
        <v>755</v>
      </c>
      <c r="T299" s="26" t="s">
        <v>795</v>
      </c>
      <c r="U299" s="26">
        <v>7</v>
      </c>
      <c r="V299" s="30" t="s">
        <v>700</v>
      </c>
      <c r="W299" s="26" t="s">
        <v>600</v>
      </c>
      <c r="Y299" s="26" t="s">
        <v>796</v>
      </c>
      <c r="Z299" s="26">
        <v>17</v>
      </c>
      <c r="AA299" s="26" t="s">
        <v>830</v>
      </c>
      <c r="AB299" s="26" t="s">
        <v>488</v>
      </c>
    </row>
    <row r="300" spans="1:28" x14ac:dyDescent="0.3">
      <c r="A300" s="27" t="s">
        <v>832</v>
      </c>
      <c r="C300" s="28" t="s">
        <v>643</v>
      </c>
      <c r="F300" s="28" t="s">
        <v>485</v>
      </c>
      <c r="N300" s="26" t="s">
        <v>793</v>
      </c>
      <c r="T300" s="26" t="s">
        <v>795</v>
      </c>
      <c r="U300" s="26">
        <v>7</v>
      </c>
      <c r="V300" s="30" t="s">
        <v>700</v>
      </c>
      <c r="W300" s="26" t="s">
        <v>603</v>
      </c>
      <c r="Y300" s="26" t="s">
        <v>796</v>
      </c>
      <c r="Z300" s="26">
        <v>17</v>
      </c>
      <c r="AA300" s="26" t="s">
        <v>830</v>
      </c>
      <c r="AB300" s="26" t="s">
        <v>497</v>
      </c>
    </row>
    <row r="301" spans="1:28" x14ac:dyDescent="0.3">
      <c r="A301" s="28" t="s">
        <v>390</v>
      </c>
      <c r="C301" s="28" t="s">
        <v>649</v>
      </c>
      <c r="F301" s="28" t="s">
        <v>488</v>
      </c>
      <c r="N301" s="26" t="s">
        <v>793</v>
      </c>
      <c r="O301" s="26">
        <v>24</v>
      </c>
      <c r="P301" s="30" t="s">
        <v>829</v>
      </c>
      <c r="Q301" s="26" t="s">
        <v>561</v>
      </c>
      <c r="T301" s="26" t="s">
        <v>795</v>
      </c>
      <c r="U301" s="26">
        <v>7</v>
      </c>
      <c r="V301" s="30" t="s">
        <v>700</v>
      </c>
      <c r="W301" s="26" t="s">
        <v>604</v>
      </c>
      <c r="Y301" s="26" t="s">
        <v>796</v>
      </c>
      <c r="Z301" s="26">
        <v>17</v>
      </c>
      <c r="AA301" s="26" t="s">
        <v>830</v>
      </c>
      <c r="AB301" s="26" t="s">
        <v>534</v>
      </c>
    </row>
    <row r="302" spans="1:28" x14ac:dyDescent="0.3">
      <c r="A302" s="28" t="s">
        <v>393</v>
      </c>
      <c r="C302" s="28" t="s">
        <v>657</v>
      </c>
      <c r="F302" s="28" t="s">
        <v>497</v>
      </c>
      <c r="N302" s="26" t="s">
        <v>793</v>
      </c>
      <c r="O302" s="26">
        <v>24</v>
      </c>
      <c r="P302" s="30" t="s">
        <v>829</v>
      </c>
      <c r="Q302" s="26" t="s">
        <v>571</v>
      </c>
      <c r="T302" s="26" t="s">
        <v>795</v>
      </c>
      <c r="U302" s="26">
        <v>7</v>
      </c>
      <c r="V302" s="30" t="s">
        <v>700</v>
      </c>
      <c r="W302" s="26" t="s">
        <v>607</v>
      </c>
      <c r="Y302" s="26" t="s">
        <v>796</v>
      </c>
      <c r="Z302" s="26">
        <v>17</v>
      </c>
      <c r="AA302" s="26" t="s">
        <v>830</v>
      </c>
      <c r="AB302" s="26" t="s">
        <v>548</v>
      </c>
    </row>
    <row r="303" spans="1:28" x14ac:dyDescent="0.3">
      <c r="A303" s="28" t="s">
        <v>399</v>
      </c>
      <c r="C303" s="28" t="s">
        <v>662</v>
      </c>
      <c r="F303" s="28" t="s">
        <v>534</v>
      </c>
      <c r="N303" s="26" t="s">
        <v>793</v>
      </c>
      <c r="O303" s="26">
        <v>24</v>
      </c>
      <c r="P303" s="30" t="s">
        <v>829</v>
      </c>
      <c r="Q303" s="26" t="s">
        <v>574</v>
      </c>
      <c r="T303" s="26" t="s">
        <v>795</v>
      </c>
      <c r="U303" s="26">
        <v>7</v>
      </c>
      <c r="V303" s="30" t="s">
        <v>700</v>
      </c>
      <c r="W303" s="26" t="s">
        <v>608</v>
      </c>
      <c r="Y303" s="26" t="s">
        <v>796</v>
      </c>
      <c r="Z303" s="26">
        <v>17</v>
      </c>
      <c r="AA303" s="26" t="s">
        <v>830</v>
      </c>
      <c r="AB303" s="26" t="s">
        <v>549</v>
      </c>
    </row>
    <row r="304" spans="1:28" x14ac:dyDescent="0.3">
      <c r="A304" s="28" t="s">
        <v>428</v>
      </c>
      <c r="C304" s="28" t="s">
        <v>663</v>
      </c>
      <c r="F304" s="28" t="s">
        <v>548</v>
      </c>
      <c r="N304" s="26" t="s">
        <v>793</v>
      </c>
      <c r="O304" s="26">
        <v>24</v>
      </c>
      <c r="P304" s="30" t="s">
        <v>829</v>
      </c>
      <c r="Q304" s="26" t="s">
        <v>585</v>
      </c>
      <c r="T304" s="26" t="s">
        <v>795</v>
      </c>
      <c r="U304" s="26">
        <v>7</v>
      </c>
      <c r="V304" s="30" t="s">
        <v>700</v>
      </c>
      <c r="W304" s="26" t="s">
        <v>616</v>
      </c>
      <c r="Y304" s="26" t="s">
        <v>796</v>
      </c>
    </row>
    <row r="305" spans="1:28" x14ac:dyDescent="0.3">
      <c r="A305" s="28" t="s">
        <v>433</v>
      </c>
      <c r="C305" s="28" t="s">
        <v>666</v>
      </c>
      <c r="F305" s="28" t="s">
        <v>549</v>
      </c>
      <c r="N305" s="26" t="s">
        <v>793</v>
      </c>
      <c r="O305" s="26">
        <v>24</v>
      </c>
      <c r="P305" s="30" t="s">
        <v>829</v>
      </c>
      <c r="Q305" s="26" t="s">
        <v>602</v>
      </c>
      <c r="T305" s="26" t="s">
        <v>795</v>
      </c>
      <c r="U305" s="26">
        <v>7</v>
      </c>
      <c r="V305" s="30" t="s">
        <v>700</v>
      </c>
      <c r="W305" s="26" t="s">
        <v>618</v>
      </c>
      <c r="Y305" s="26" t="s">
        <v>796</v>
      </c>
      <c r="Z305" s="26">
        <v>18</v>
      </c>
      <c r="AA305" s="26" t="s">
        <v>833</v>
      </c>
      <c r="AB305" s="26" t="s">
        <v>405</v>
      </c>
    </row>
    <row r="306" spans="1:28" x14ac:dyDescent="0.3">
      <c r="A306" s="28" t="s">
        <v>480</v>
      </c>
      <c r="C306" s="28" t="s">
        <v>672</v>
      </c>
      <c r="F306" s="27" t="s">
        <v>833</v>
      </c>
      <c r="N306" s="26" t="s">
        <v>793</v>
      </c>
      <c r="O306" s="26">
        <v>24</v>
      </c>
      <c r="P306" s="30" t="s">
        <v>829</v>
      </c>
      <c r="Q306" s="26" t="s">
        <v>634</v>
      </c>
      <c r="T306" s="26" t="s">
        <v>795</v>
      </c>
      <c r="U306" s="26">
        <v>7</v>
      </c>
      <c r="V306" s="30" t="s">
        <v>700</v>
      </c>
      <c r="W306" s="26" t="s">
        <v>621</v>
      </c>
      <c r="Y306" s="26" t="s">
        <v>796</v>
      </c>
      <c r="Z306" s="26">
        <v>18</v>
      </c>
      <c r="AA306" s="26" t="s">
        <v>833</v>
      </c>
      <c r="AB306" s="26" t="s">
        <v>421</v>
      </c>
    </row>
    <row r="307" spans="1:28" x14ac:dyDescent="0.3">
      <c r="A307" s="28" t="s">
        <v>509</v>
      </c>
      <c r="C307" s="28" t="s">
        <v>674</v>
      </c>
      <c r="F307" s="28" t="s">
        <v>405</v>
      </c>
      <c r="N307" s="26" t="s">
        <v>793</v>
      </c>
      <c r="O307" s="26">
        <v>24</v>
      </c>
      <c r="P307" s="30" t="s">
        <v>829</v>
      </c>
      <c r="Q307" s="26" t="s">
        <v>650</v>
      </c>
      <c r="T307" s="26" t="s">
        <v>795</v>
      </c>
      <c r="U307" s="26">
        <v>7</v>
      </c>
      <c r="V307" s="30" t="s">
        <v>700</v>
      </c>
      <c r="W307" s="26" t="s">
        <v>628</v>
      </c>
      <c r="Y307" s="26" t="s">
        <v>796</v>
      </c>
      <c r="Z307" s="26">
        <v>18</v>
      </c>
      <c r="AA307" s="26" t="s">
        <v>833</v>
      </c>
      <c r="AB307" s="26" t="s">
        <v>423</v>
      </c>
    </row>
    <row r="308" spans="1:28" x14ac:dyDescent="0.3">
      <c r="A308" s="28" t="s">
        <v>514</v>
      </c>
      <c r="C308" s="28" t="s">
        <v>683</v>
      </c>
      <c r="F308" s="28" t="s">
        <v>421</v>
      </c>
      <c r="N308" s="26" t="s">
        <v>793</v>
      </c>
      <c r="O308" s="26">
        <v>24</v>
      </c>
      <c r="P308" s="30" t="s">
        <v>829</v>
      </c>
      <c r="Q308" s="26" t="s">
        <v>667</v>
      </c>
      <c r="T308" s="26" t="s">
        <v>795</v>
      </c>
      <c r="U308" s="26">
        <v>7</v>
      </c>
      <c r="V308" s="30" t="s">
        <v>700</v>
      </c>
      <c r="W308" s="26" t="s">
        <v>630</v>
      </c>
      <c r="Y308" s="26" t="s">
        <v>796</v>
      </c>
      <c r="Z308" s="26">
        <v>18</v>
      </c>
      <c r="AA308" s="26" t="s">
        <v>833</v>
      </c>
      <c r="AB308" s="26" t="s">
        <v>436</v>
      </c>
    </row>
    <row r="309" spans="1:28" x14ac:dyDescent="0.3">
      <c r="A309" s="28" t="s">
        <v>521</v>
      </c>
      <c r="C309" s="28" t="s">
        <v>684</v>
      </c>
      <c r="F309" s="28" t="s">
        <v>423</v>
      </c>
      <c r="N309" s="26" t="s">
        <v>793</v>
      </c>
      <c r="O309" s="26">
        <v>24</v>
      </c>
      <c r="P309" s="30" t="s">
        <v>829</v>
      </c>
      <c r="Q309" s="26" t="s">
        <v>670</v>
      </c>
      <c r="T309" s="26" t="s">
        <v>795</v>
      </c>
      <c r="U309" s="26">
        <v>7</v>
      </c>
      <c r="V309" s="30" t="s">
        <v>700</v>
      </c>
      <c r="W309" s="26" t="s">
        <v>631</v>
      </c>
      <c r="Y309" s="26" t="s">
        <v>796</v>
      </c>
      <c r="Z309" s="26">
        <v>18</v>
      </c>
      <c r="AA309" s="26" t="s">
        <v>833</v>
      </c>
      <c r="AB309" s="26" t="s">
        <v>439</v>
      </c>
    </row>
    <row r="310" spans="1:28" x14ac:dyDescent="0.3">
      <c r="A310" s="28" t="s">
        <v>540</v>
      </c>
      <c r="C310" s="28" t="s">
        <v>692</v>
      </c>
      <c r="F310" s="28" t="s">
        <v>436</v>
      </c>
      <c r="N310" s="26" t="s">
        <v>793</v>
      </c>
      <c r="O310" s="26">
        <v>24</v>
      </c>
      <c r="P310" s="30" t="s">
        <v>829</v>
      </c>
      <c r="Q310" s="26" t="s">
        <v>677</v>
      </c>
      <c r="T310" s="26" t="s">
        <v>795</v>
      </c>
      <c r="U310" s="26">
        <v>7</v>
      </c>
      <c r="V310" s="30" t="s">
        <v>700</v>
      </c>
      <c r="W310" s="26" t="s">
        <v>632</v>
      </c>
      <c r="Y310" s="26" t="s">
        <v>796</v>
      </c>
      <c r="Z310" s="26">
        <v>18</v>
      </c>
      <c r="AA310" s="26" t="s">
        <v>833</v>
      </c>
      <c r="AB310" s="26" t="s">
        <v>444</v>
      </c>
    </row>
    <row r="311" spans="1:28" x14ac:dyDescent="0.3">
      <c r="A311" s="27" t="s">
        <v>834</v>
      </c>
      <c r="C311" s="28" t="s">
        <v>693</v>
      </c>
      <c r="F311" s="28" t="s">
        <v>439</v>
      </c>
      <c r="N311" s="26" t="s">
        <v>793</v>
      </c>
      <c r="O311" s="26">
        <v>24</v>
      </c>
      <c r="P311" s="30" t="s">
        <v>829</v>
      </c>
      <c r="Q311" s="26" t="s">
        <v>685</v>
      </c>
      <c r="T311" s="26" t="s">
        <v>795</v>
      </c>
      <c r="U311" s="26">
        <v>7</v>
      </c>
      <c r="V311" s="30" t="s">
        <v>700</v>
      </c>
      <c r="W311" s="26" t="s">
        <v>633</v>
      </c>
      <c r="Y311" s="26" t="s">
        <v>796</v>
      </c>
      <c r="Z311" s="26">
        <v>18</v>
      </c>
      <c r="AA311" s="26" t="s">
        <v>833</v>
      </c>
      <c r="AB311" s="26" t="s">
        <v>445</v>
      </c>
    </row>
    <row r="312" spans="1:28" x14ac:dyDescent="0.3">
      <c r="A312" s="28" t="s">
        <v>456</v>
      </c>
      <c r="C312" s="28" t="s">
        <v>776</v>
      </c>
      <c r="F312" s="28" t="s">
        <v>444</v>
      </c>
      <c r="N312" s="26" t="s">
        <v>793</v>
      </c>
      <c r="O312" s="26">
        <v>24</v>
      </c>
      <c r="P312" s="30" t="s">
        <v>829</v>
      </c>
      <c r="Q312" s="26" t="s">
        <v>697</v>
      </c>
      <c r="T312" s="26" t="s">
        <v>795</v>
      </c>
      <c r="U312" s="26">
        <v>7</v>
      </c>
      <c r="V312" s="30" t="s">
        <v>700</v>
      </c>
      <c r="W312" s="26" t="s">
        <v>638</v>
      </c>
      <c r="Y312" s="26" t="s">
        <v>796</v>
      </c>
      <c r="Z312" s="26">
        <v>18</v>
      </c>
      <c r="AA312" s="26" t="s">
        <v>833</v>
      </c>
      <c r="AB312" s="26" t="s">
        <v>450</v>
      </c>
    </row>
    <row r="313" spans="1:28" x14ac:dyDescent="0.3">
      <c r="A313" s="28" t="s">
        <v>457</v>
      </c>
      <c r="C313" s="28" t="s">
        <v>709</v>
      </c>
      <c r="F313" s="28" t="s">
        <v>445</v>
      </c>
      <c r="N313" s="26" t="s">
        <v>793</v>
      </c>
      <c r="O313" s="26">
        <v>24</v>
      </c>
      <c r="P313" s="30" t="s">
        <v>829</v>
      </c>
      <c r="Q313" s="26" t="s">
        <v>722</v>
      </c>
      <c r="T313" s="26" t="s">
        <v>795</v>
      </c>
      <c r="U313" s="26">
        <v>7</v>
      </c>
      <c r="V313" s="30" t="s">
        <v>700</v>
      </c>
      <c r="W313" s="26" t="s">
        <v>642</v>
      </c>
      <c r="Y313" s="26" t="s">
        <v>796</v>
      </c>
      <c r="Z313" s="26">
        <v>18</v>
      </c>
      <c r="AA313" s="26" t="s">
        <v>833</v>
      </c>
      <c r="AB313" s="26" t="s">
        <v>451</v>
      </c>
    </row>
    <row r="314" spans="1:28" x14ac:dyDescent="0.3">
      <c r="A314" s="28" t="s">
        <v>461</v>
      </c>
      <c r="C314" s="28" t="s">
        <v>711</v>
      </c>
      <c r="F314" s="28" t="s">
        <v>450</v>
      </c>
      <c r="N314" s="26" t="s">
        <v>793</v>
      </c>
      <c r="O314" s="26">
        <v>24</v>
      </c>
      <c r="P314" s="30" t="s">
        <v>829</v>
      </c>
      <c r="Q314" s="26" t="s">
        <v>730</v>
      </c>
      <c r="T314" s="26" t="s">
        <v>795</v>
      </c>
      <c r="U314" s="26">
        <v>7</v>
      </c>
      <c r="V314" s="30" t="s">
        <v>700</v>
      </c>
      <c r="W314" s="26" t="s">
        <v>645</v>
      </c>
      <c r="Y314" s="26" t="s">
        <v>796</v>
      </c>
      <c r="Z314" s="26">
        <v>18</v>
      </c>
      <c r="AA314" s="26" t="s">
        <v>833</v>
      </c>
      <c r="AB314" s="26" t="s">
        <v>479</v>
      </c>
    </row>
    <row r="315" spans="1:28" x14ac:dyDescent="0.3">
      <c r="A315" s="28" t="s">
        <v>486</v>
      </c>
      <c r="C315" s="28" t="s">
        <v>712</v>
      </c>
      <c r="F315" s="28" t="s">
        <v>451</v>
      </c>
      <c r="N315" s="26" t="s">
        <v>793</v>
      </c>
      <c r="O315" s="26">
        <v>24</v>
      </c>
      <c r="P315" s="30" t="s">
        <v>829</v>
      </c>
      <c r="Q315" s="26" t="s">
        <v>760</v>
      </c>
      <c r="T315" s="26" t="s">
        <v>795</v>
      </c>
      <c r="U315" s="26">
        <v>7</v>
      </c>
      <c r="V315" s="30" t="s">
        <v>700</v>
      </c>
      <c r="W315" s="26" t="s">
        <v>648</v>
      </c>
      <c r="Y315" s="26" t="s">
        <v>796</v>
      </c>
      <c r="Z315" s="26">
        <v>18</v>
      </c>
      <c r="AA315" s="26" t="s">
        <v>833</v>
      </c>
      <c r="AB315" s="26" t="s">
        <v>490</v>
      </c>
    </row>
    <row r="316" spans="1:28" x14ac:dyDescent="0.3">
      <c r="A316" s="28" t="s">
        <v>492</v>
      </c>
      <c r="C316" s="28" t="s">
        <v>772</v>
      </c>
      <c r="F316" s="28" t="s">
        <v>479</v>
      </c>
      <c r="N316" s="26" t="s">
        <v>793</v>
      </c>
      <c r="T316" s="26" t="s">
        <v>795</v>
      </c>
      <c r="U316" s="26">
        <v>7</v>
      </c>
      <c r="V316" s="30" t="s">
        <v>700</v>
      </c>
      <c r="W316" s="26" t="s">
        <v>656</v>
      </c>
      <c r="Y316" s="26" t="s">
        <v>796</v>
      </c>
      <c r="Z316" s="26">
        <v>18</v>
      </c>
      <c r="AA316" s="26" t="s">
        <v>833</v>
      </c>
      <c r="AB316" s="26" t="s">
        <v>502</v>
      </c>
    </row>
    <row r="317" spans="1:28" x14ac:dyDescent="0.3">
      <c r="A317" s="28" t="s">
        <v>494</v>
      </c>
      <c r="C317" s="28" t="s">
        <v>725</v>
      </c>
      <c r="F317" s="28" t="s">
        <v>490</v>
      </c>
      <c r="N317" s="26" t="s">
        <v>793</v>
      </c>
      <c r="O317" s="26">
        <v>25</v>
      </c>
      <c r="P317" s="30" t="s">
        <v>849</v>
      </c>
      <c r="Q317" s="26" t="s">
        <v>554</v>
      </c>
      <c r="T317" s="26" t="s">
        <v>795</v>
      </c>
      <c r="U317" s="26">
        <v>7</v>
      </c>
      <c r="V317" s="30" t="s">
        <v>700</v>
      </c>
      <c r="W317" s="26" t="s">
        <v>658</v>
      </c>
      <c r="Y317" s="26" t="s">
        <v>796</v>
      </c>
      <c r="Z317" s="26">
        <v>18</v>
      </c>
      <c r="AA317" s="26" t="s">
        <v>833</v>
      </c>
      <c r="AB317" s="26" t="s">
        <v>506</v>
      </c>
    </row>
    <row r="318" spans="1:28" x14ac:dyDescent="0.3">
      <c r="A318" s="28" t="s">
        <v>501</v>
      </c>
      <c r="C318" s="28" t="s">
        <v>728</v>
      </c>
      <c r="F318" s="28" t="s">
        <v>502</v>
      </c>
      <c r="N318" s="26" t="s">
        <v>793</v>
      </c>
      <c r="O318" s="26">
        <v>25</v>
      </c>
      <c r="P318" s="30" t="s">
        <v>849</v>
      </c>
      <c r="Q318" s="26" t="s">
        <v>559</v>
      </c>
      <c r="T318" s="26" t="s">
        <v>795</v>
      </c>
      <c r="U318" s="26">
        <v>7</v>
      </c>
      <c r="V318" s="30" t="s">
        <v>700</v>
      </c>
      <c r="W318" s="26" t="s">
        <v>659</v>
      </c>
      <c r="Y318" s="26" t="s">
        <v>796</v>
      </c>
      <c r="Z318" s="26">
        <v>18</v>
      </c>
      <c r="AA318" s="26" t="s">
        <v>833</v>
      </c>
      <c r="AB318" s="26" t="s">
        <v>513</v>
      </c>
    </row>
    <row r="319" spans="1:28" x14ac:dyDescent="0.3">
      <c r="A319" s="28" t="s">
        <v>537</v>
      </c>
      <c r="C319" s="28" t="s">
        <v>731</v>
      </c>
      <c r="F319" s="28" t="s">
        <v>506</v>
      </c>
      <c r="N319" s="26" t="s">
        <v>793</v>
      </c>
      <c r="O319" s="26">
        <v>25</v>
      </c>
      <c r="P319" s="30" t="s">
        <v>849</v>
      </c>
      <c r="Q319" s="26" t="s">
        <v>568</v>
      </c>
      <c r="T319" s="26" t="s">
        <v>795</v>
      </c>
      <c r="U319" s="26">
        <v>7</v>
      </c>
      <c r="V319" s="30" t="s">
        <v>700</v>
      </c>
      <c r="W319" s="26" t="s">
        <v>660</v>
      </c>
      <c r="Y319" s="26" t="s">
        <v>796</v>
      </c>
      <c r="Z319" s="26">
        <v>18</v>
      </c>
      <c r="AA319" s="26" t="s">
        <v>833</v>
      </c>
      <c r="AB319" s="26" t="s">
        <v>515</v>
      </c>
    </row>
    <row r="320" spans="1:28" x14ac:dyDescent="0.3">
      <c r="A320" s="27" t="s">
        <v>835</v>
      </c>
      <c r="C320" s="28" t="s">
        <v>732</v>
      </c>
      <c r="F320" s="28" t="s">
        <v>513</v>
      </c>
      <c r="N320" s="26" t="s">
        <v>793</v>
      </c>
      <c r="O320" s="26">
        <v>25</v>
      </c>
      <c r="P320" s="30" t="s">
        <v>849</v>
      </c>
      <c r="Q320" s="26" t="s">
        <v>577</v>
      </c>
      <c r="T320" s="26" t="s">
        <v>795</v>
      </c>
      <c r="U320" s="26">
        <v>7</v>
      </c>
      <c r="V320" s="30" t="s">
        <v>700</v>
      </c>
      <c r="W320" s="26" t="s">
        <v>668</v>
      </c>
      <c r="Y320" s="26" t="s">
        <v>796</v>
      </c>
      <c r="Z320" s="26">
        <v>18</v>
      </c>
      <c r="AA320" s="26" t="s">
        <v>833</v>
      </c>
      <c r="AB320" s="26" t="s">
        <v>518</v>
      </c>
    </row>
    <row r="321" spans="1:28" x14ac:dyDescent="0.3">
      <c r="A321" s="28" t="s">
        <v>554</v>
      </c>
      <c r="C321" s="28" t="s">
        <v>775</v>
      </c>
      <c r="F321" s="28" t="s">
        <v>515</v>
      </c>
      <c r="N321" s="26" t="s">
        <v>793</v>
      </c>
      <c r="O321" s="26">
        <v>25</v>
      </c>
      <c r="P321" s="30" t="s">
        <v>849</v>
      </c>
      <c r="Q321" s="26" t="s">
        <v>587</v>
      </c>
      <c r="T321" s="26" t="s">
        <v>795</v>
      </c>
      <c r="U321" s="26">
        <v>7</v>
      </c>
      <c r="V321" s="30" t="s">
        <v>700</v>
      </c>
      <c r="W321" s="26" t="s">
        <v>669</v>
      </c>
      <c r="Y321" s="26" t="s">
        <v>796</v>
      </c>
      <c r="Z321" s="26">
        <v>18</v>
      </c>
      <c r="AA321" s="26" t="s">
        <v>833</v>
      </c>
      <c r="AB321" s="26" t="s">
        <v>525</v>
      </c>
    </row>
    <row r="322" spans="1:28" x14ac:dyDescent="0.3">
      <c r="A322" s="28" t="s">
        <v>559</v>
      </c>
      <c r="C322" s="28" t="s">
        <v>734</v>
      </c>
      <c r="F322" s="28" t="s">
        <v>518</v>
      </c>
      <c r="N322" s="26" t="s">
        <v>793</v>
      </c>
      <c r="O322" s="26">
        <v>25</v>
      </c>
      <c r="P322" s="30" t="s">
        <v>849</v>
      </c>
      <c r="Q322" s="26" t="s">
        <v>594</v>
      </c>
      <c r="T322" s="26" t="s">
        <v>795</v>
      </c>
      <c r="U322" s="26">
        <v>7</v>
      </c>
      <c r="V322" s="30" t="s">
        <v>700</v>
      </c>
      <c r="W322" s="26" t="s">
        <v>675</v>
      </c>
      <c r="Y322" s="26" t="s">
        <v>796</v>
      </c>
      <c r="Z322" s="26">
        <v>18</v>
      </c>
      <c r="AA322" s="26" t="s">
        <v>833</v>
      </c>
      <c r="AB322" s="26" t="s">
        <v>545</v>
      </c>
    </row>
    <row r="323" spans="1:28" x14ac:dyDescent="0.3">
      <c r="A323" s="28" t="s">
        <v>568</v>
      </c>
      <c r="C323" s="28" t="s">
        <v>749</v>
      </c>
      <c r="F323" s="28" t="s">
        <v>525</v>
      </c>
      <c r="N323" s="26" t="s">
        <v>793</v>
      </c>
      <c r="O323" s="26">
        <v>25</v>
      </c>
      <c r="P323" s="30" t="s">
        <v>849</v>
      </c>
      <c r="Q323" s="26" t="s">
        <v>603</v>
      </c>
      <c r="T323" s="26" t="s">
        <v>795</v>
      </c>
      <c r="U323" s="26">
        <v>7</v>
      </c>
      <c r="V323" s="30" t="s">
        <v>700</v>
      </c>
      <c r="W323" s="26" t="s">
        <v>676</v>
      </c>
      <c r="Y323" s="26" t="s">
        <v>796</v>
      </c>
    </row>
    <row r="324" spans="1:28" x14ac:dyDescent="0.3">
      <c r="A324" s="28" t="s">
        <v>577</v>
      </c>
      <c r="C324" s="28" t="s">
        <v>751</v>
      </c>
      <c r="F324" s="28" t="s">
        <v>545</v>
      </c>
      <c r="N324" s="26" t="s">
        <v>793</v>
      </c>
      <c r="O324" s="26">
        <v>25</v>
      </c>
      <c r="P324" s="30" t="s">
        <v>849</v>
      </c>
      <c r="Q324" s="26" t="s">
        <v>604</v>
      </c>
      <c r="T324" s="26" t="s">
        <v>795</v>
      </c>
      <c r="U324" s="26">
        <v>7</v>
      </c>
      <c r="V324" s="30" t="s">
        <v>700</v>
      </c>
      <c r="W324" s="26" t="s">
        <v>679</v>
      </c>
      <c r="Y324" s="26" t="s">
        <v>796</v>
      </c>
      <c r="Z324" s="26">
        <v>19</v>
      </c>
      <c r="AA324" s="26" t="s">
        <v>836</v>
      </c>
      <c r="AB324" s="26" t="s">
        <v>554</v>
      </c>
    </row>
    <row r="325" spans="1:28" x14ac:dyDescent="0.3">
      <c r="A325" s="28" t="s">
        <v>587</v>
      </c>
      <c r="C325" s="28" t="s">
        <v>752</v>
      </c>
      <c r="F325" s="27" t="s">
        <v>836</v>
      </c>
      <c r="N325" s="26" t="s">
        <v>793</v>
      </c>
      <c r="O325" s="26">
        <v>25</v>
      </c>
      <c r="P325" s="30" t="s">
        <v>849</v>
      </c>
      <c r="Q325" s="26" t="s">
        <v>608</v>
      </c>
      <c r="T325" s="26" t="s">
        <v>795</v>
      </c>
      <c r="U325" s="26">
        <v>7</v>
      </c>
      <c r="V325" s="30" t="s">
        <v>700</v>
      </c>
      <c r="W325" s="26" t="s">
        <v>682</v>
      </c>
      <c r="Y325" s="26" t="s">
        <v>796</v>
      </c>
      <c r="Z325" s="26">
        <v>19</v>
      </c>
      <c r="AA325" s="26" t="s">
        <v>836</v>
      </c>
      <c r="AB325" s="26" t="s">
        <v>568</v>
      </c>
    </row>
    <row r="326" spans="1:28" x14ac:dyDescent="0.3">
      <c r="A326" s="28" t="s">
        <v>594</v>
      </c>
      <c r="C326" s="28" t="s">
        <v>756</v>
      </c>
      <c r="F326" s="28" t="s">
        <v>554</v>
      </c>
      <c r="N326" s="26" t="s">
        <v>793</v>
      </c>
      <c r="O326" s="26">
        <v>25</v>
      </c>
      <c r="P326" s="30" t="s">
        <v>849</v>
      </c>
      <c r="Q326" s="26" t="s">
        <v>616</v>
      </c>
      <c r="T326" s="26" t="s">
        <v>795</v>
      </c>
      <c r="U326" s="26">
        <v>7</v>
      </c>
      <c r="V326" s="30" t="s">
        <v>700</v>
      </c>
      <c r="W326" s="26" t="s">
        <v>687</v>
      </c>
      <c r="Y326" s="26" t="s">
        <v>796</v>
      </c>
      <c r="Z326" s="26">
        <v>19</v>
      </c>
      <c r="AA326" s="26" t="s">
        <v>836</v>
      </c>
      <c r="AB326" s="26" t="s">
        <v>577</v>
      </c>
    </row>
    <row r="327" spans="1:28" x14ac:dyDescent="0.3">
      <c r="A327" s="28" t="s">
        <v>603</v>
      </c>
      <c r="C327" s="28" t="s">
        <v>758</v>
      </c>
      <c r="F327" s="28" t="s">
        <v>568</v>
      </c>
      <c r="N327" s="26" t="s">
        <v>793</v>
      </c>
      <c r="O327" s="26">
        <v>25</v>
      </c>
      <c r="P327" s="30" t="s">
        <v>849</v>
      </c>
      <c r="Q327" s="26" t="s">
        <v>630</v>
      </c>
      <c r="T327" s="26" t="s">
        <v>795</v>
      </c>
      <c r="U327" s="26">
        <v>7</v>
      </c>
      <c r="V327" s="30" t="s">
        <v>700</v>
      </c>
      <c r="W327" s="26" t="s">
        <v>688</v>
      </c>
      <c r="Y327" s="26" t="s">
        <v>796</v>
      </c>
      <c r="Z327" s="26">
        <v>19</v>
      </c>
      <c r="AA327" s="26" t="s">
        <v>836</v>
      </c>
      <c r="AB327" s="26" t="s">
        <v>608</v>
      </c>
    </row>
    <row r="328" spans="1:28" x14ac:dyDescent="0.3">
      <c r="A328" s="28" t="s">
        <v>604</v>
      </c>
      <c r="C328" s="28" t="s">
        <v>764</v>
      </c>
      <c r="F328" s="28" t="s">
        <v>577</v>
      </c>
      <c r="N328" s="26" t="s">
        <v>793</v>
      </c>
      <c r="O328" s="26">
        <v>25</v>
      </c>
      <c r="P328" s="30" t="s">
        <v>849</v>
      </c>
      <c r="Q328" s="26" t="s">
        <v>632</v>
      </c>
      <c r="T328" s="26" t="s">
        <v>795</v>
      </c>
      <c r="U328" s="26">
        <v>7</v>
      </c>
      <c r="V328" s="30" t="s">
        <v>700</v>
      </c>
      <c r="W328" s="26" t="s">
        <v>689</v>
      </c>
      <c r="Y328" s="26" t="s">
        <v>796</v>
      </c>
      <c r="Z328" s="26">
        <v>19</v>
      </c>
      <c r="AA328" s="26" t="s">
        <v>836</v>
      </c>
      <c r="AB328" s="26" t="s">
        <v>630</v>
      </c>
    </row>
    <row r="329" spans="1:28" x14ac:dyDescent="0.3">
      <c r="A329" s="28" t="s">
        <v>608</v>
      </c>
      <c r="C329" s="28" t="s">
        <v>765</v>
      </c>
      <c r="F329" s="28" t="s">
        <v>608</v>
      </c>
      <c r="N329" s="26" t="s">
        <v>793</v>
      </c>
      <c r="O329" s="26">
        <v>25</v>
      </c>
      <c r="P329" s="30" t="s">
        <v>849</v>
      </c>
      <c r="Q329" s="26" t="s">
        <v>638</v>
      </c>
      <c r="T329" s="26" t="s">
        <v>795</v>
      </c>
      <c r="U329" s="26">
        <v>7</v>
      </c>
      <c r="V329" s="30" t="s">
        <v>700</v>
      </c>
      <c r="W329" s="26" t="s">
        <v>690</v>
      </c>
      <c r="Y329" s="26" t="s">
        <v>796</v>
      </c>
      <c r="Z329" s="26">
        <v>19</v>
      </c>
      <c r="AA329" s="26" t="s">
        <v>836</v>
      </c>
      <c r="AB329" s="26" t="s">
        <v>632</v>
      </c>
    </row>
    <row r="330" spans="1:28" x14ac:dyDescent="0.3">
      <c r="A330" s="28" t="s">
        <v>616</v>
      </c>
      <c r="C330" s="27" t="s">
        <v>700</v>
      </c>
      <c r="F330" s="28" t="s">
        <v>630</v>
      </c>
      <c r="N330" s="26" t="s">
        <v>793</v>
      </c>
      <c r="O330" s="26">
        <v>25</v>
      </c>
      <c r="P330" s="30" t="s">
        <v>849</v>
      </c>
      <c r="Q330" s="26" t="s">
        <v>642</v>
      </c>
      <c r="T330" s="26" t="s">
        <v>795</v>
      </c>
      <c r="U330" s="26">
        <v>7</v>
      </c>
      <c r="V330" s="30" t="s">
        <v>700</v>
      </c>
      <c r="W330" s="26" t="s">
        <v>696</v>
      </c>
      <c r="Y330" s="26" t="s">
        <v>796</v>
      </c>
      <c r="Z330" s="26">
        <v>19</v>
      </c>
      <c r="AA330" s="26" t="s">
        <v>836</v>
      </c>
      <c r="AB330" s="26" t="s">
        <v>648</v>
      </c>
    </row>
    <row r="331" spans="1:28" x14ac:dyDescent="0.3">
      <c r="A331" s="28" t="s">
        <v>630</v>
      </c>
      <c r="C331" s="28" t="s">
        <v>554</v>
      </c>
      <c r="F331" s="28" t="s">
        <v>632</v>
      </c>
      <c r="N331" s="26" t="s">
        <v>793</v>
      </c>
      <c r="O331" s="26">
        <v>25</v>
      </c>
      <c r="P331" s="30" t="s">
        <v>849</v>
      </c>
      <c r="Q331" s="26" t="s">
        <v>648</v>
      </c>
      <c r="T331" s="26" t="s">
        <v>795</v>
      </c>
      <c r="U331" s="26">
        <v>7</v>
      </c>
      <c r="V331" s="30" t="s">
        <v>700</v>
      </c>
      <c r="W331" s="26" t="s">
        <v>698</v>
      </c>
      <c r="Y331" s="26" t="s">
        <v>796</v>
      </c>
      <c r="Z331" s="26">
        <v>19</v>
      </c>
      <c r="AA331" s="26" t="s">
        <v>836</v>
      </c>
      <c r="AB331" s="26" t="s">
        <v>726</v>
      </c>
    </row>
    <row r="332" spans="1:28" x14ac:dyDescent="0.3">
      <c r="A332" s="28" t="s">
        <v>632</v>
      </c>
      <c r="C332" s="28" t="s">
        <v>558</v>
      </c>
      <c r="F332" s="28" t="s">
        <v>648</v>
      </c>
      <c r="N332" s="26" t="s">
        <v>793</v>
      </c>
      <c r="O332" s="26">
        <v>25</v>
      </c>
      <c r="P332" s="30" t="s">
        <v>849</v>
      </c>
      <c r="Q332" s="26" t="s">
        <v>658</v>
      </c>
      <c r="T332" s="26" t="s">
        <v>795</v>
      </c>
      <c r="U332" s="26">
        <v>7</v>
      </c>
      <c r="V332" s="30" t="s">
        <v>700</v>
      </c>
      <c r="W332" s="26" t="s">
        <v>699</v>
      </c>
      <c r="Y332" s="26" t="s">
        <v>796</v>
      </c>
    </row>
    <row r="333" spans="1:28" x14ac:dyDescent="0.3">
      <c r="A333" s="28" t="s">
        <v>638</v>
      </c>
      <c r="C333" s="28" t="s">
        <v>559</v>
      </c>
      <c r="F333" s="28" t="s">
        <v>726</v>
      </c>
      <c r="N333" s="26" t="s">
        <v>793</v>
      </c>
      <c r="O333" s="26">
        <v>25</v>
      </c>
      <c r="P333" s="30" t="s">
        <v>849</v>
      </c>
      <c r="Q333" s="26" t="s">
        <v>660</v>
      </c>
      <c r="T333" s="26" t="s">
        <v>795</v>
      </c>
      <c r="U333" s="26">
        <v>7</v>
      </c>
      <c r="V333" s="30" t="s">
        <v>700</v>
      </c>
      <c r="W333" s="26" t="s">
        <v>700</v>
      </c>
      <c r="Y333" s="26" t="s">
        <v>796</v>
      </c>
      <c r="Z333" s="26">
        <v>20</v>
      </c>
      <c r="AA333" s="26" t="s">
        <v>837</v>
      </c>
      <c r="AB333" s="26" t="s">
        <v>390</v>
      </c>
    </row>
    <row r="334" spans="1:28" x14ac:dyDescent="0.3">
      <c r="A334" s="28" t="s">
        <v>642</v>
      </c>
      <c r="C334" s="28" t="s">
        <v>774</v>
      </c>
      <c r="F334" s="27" t="s">
        <v>837</v>
      </c>
      <c r="N334" s="26" t="s">
        <v>793</v>
      </c>
      <c r="O334" s="26">
        <v>25</v>
      </c>
      <c r="P334" s="30" t="s">
        <v>849</v>
      </c>
      <c r="Q334" s="26" t="s">
        <v>669</v>
      </c>
      <c r="T334" s="26" t="s">
        <v>795</v>
      </c>
      <c r="U334" s="26">
        <v>7</v>
      </c>
      <c r="V334" s="30" t="s">
        <v>700</v>
      </c>
      <c r="W334" s="26" t="s">
        <v>704</v>
      </c>
      <c r="Y334" s="26" t="s">
        <v>796</v>
      </c>
      <c r="Z334" s="26">
        <v>20</v>
      </c>
      <c r="AA334" s="26" t="s">
        <v>837</v>
      </c>
      <c r="AB334" s="26" t="s">
        <v>392</v>
      </c>
    </row>
    <row r="335" spans="1:28" x14ac:dyDescent="0.3">
      <c r="A335" s="28" t="s">
        <v>648</v>
      </c>
      <c r="C335" s="28" t="s">
        <v>567</v>
      </c>
      <c r="F335" s="28" t="s">
        <v>390</v>
      </c>
      <c r="N335" s="26" t="s">
        <v>793</v>
      </c>
      <c r="O335" s="26">
        <v>25</v>
      </c>
      <c r="P335" s="30" t="s">
        <v>849</v>
      </c>
      <c r="Q335" s="26" t="s">
        <v>676</v>
      </c>
      <c r="T335" s="26" t="s">
        <v>795</v>
      </c>
      <c r="U335" s="26">
        <v>7</v>
      </c>
      <c r="V335" s="30" t="s">
        <v>700</v>
      </c>
      <c r="W335" s="26" t="s">
        <v>706</v>
      </c>
      <c r="Y335" s="26" t="s">
        <v>796</v>
      </c>
      <c r="Z335" s="26">
        <v>20</v>
      </c>
      <c r="AA335" s="26" t="s">
        <v>837</v>
      </c>
      <c r="AB335" s="26" t="s">
        <v>393</v>
      </c>
    </row>
    <row r="336" spans="1:28" x14ac:dyDescent="0.3">
      <c r="A336" s="28" t="s">
        <v>658</v>
      </c>
      <c r="C336" s="28" t="s">
        <v>568</v>
      </c>
      <c r="F336" s="28" t="s">
        <v>392</v>
      </c>
      <c r="N336" s="26" t="s">
        <v>793</v>
      </c>
      <c r="O336" s="26">
        <v>25</v>
      </c>
      <c r="P336" s="30" t="s">
        <v>849</v>
      </c>
      <c r="Q336" s="26" t="s">
        <v>687</v>
      </c>
      <c r="T336" s="26" t="s">
        <v>795</v>
      </c>
      <c r="U336" s="26">
        <v>7</v>
      </c>
      <c r="V336" s="30" t="s">
        <v>700</v>
      </c>
      <c r="W336" s="26" t="s">
        <v>707</v>
      </c>
      <c r="Y336" s="26" t="s">
        <v>796</v>
      </c>
      <c r="Z336" s="26">
        <v>20</v>
      </c>
      <c r="AA336" s="26" t="s">
        <v>837</v>
      </c>
      <c r="AB336" s="26" t="s">
        <v>399</v>
      </c>
    </row>
    <row r="337" spans="1:28" x14ac:dyDescent="0.3">
      <c r="A337" s="28" t="s">
        <v>660</v>
      </c>
      <c r="C337" s="28" t="s">
        <v>569</v>
      </c>
      <c r="F337" s="28" t="s">
        <v>393</v>
      </c>
      <c r="N337" s="26" t="s">
        <v>793</v>
      </c>
      <c r="O337" s="26">
        <v>25</v>
      </c>
      <c r="P337" s="30" t="s">
        <v>849</v>
      </c>
      <c r="Q337" s="26" t="s">
        <v>688</v>
      </c>
      <c r="T337" s="26" t="s">
        <v>795</v>
      </c>
      <c r="U337" s="26">
        <v>7</v>
      </c>
      <c r="V337" s="30" t="s">
        <v>700</v>
      </c>
      <c r="W337" s="26" t="s">
        <v>719</v>
      </c>
      <c r="Y337" s="26" t="s">
        <v>796</v>
      </c>
      <c r="Z337" s="26">
        <v>20</v>
      </c>
      <c r="AA337" s="26" t="s">
        <v>837</v>
      </c>
      <c r="AB337" s="26" t="s">
        <v>428</v>
      </c>
    </row>
    <row r="338" spans="1:28" x14ac:dyDescent="0.3">
      <c r="A338" s="28" t="s">
        <v>669</v>
      </c>
      <c r="C338" s="28" t="s">
        <v>575</v>
      </c>
      <c r="F338" s="28" t="s">
        <v>399</v>
      </c>
      <c r="N338" s="26" t="s">
        <v>793</v>
      </c>
      <c r="O338" s="26">
        <v>25</v>
      </c>
      <c r="P338" s="30" t="s">
        <v>849</v>
      </c>
      <c r="Q338" s="26" t="s">
        <v>689</v>
      </c>
      <c r="T338" s="26" t="s">
        <v>795</v>
      </c>
      <c r="U338" s="26">
        <v>7</v>
      </c>
      <c r="V338" s="30" t="s">
        <v>700</v>
      </c>
      <c r="W338" s="26" t="s">
        <v>724</v>
      </c>
      <c r="Y338" s="26" t="s">
        <v>796</v>
      </c>
      <c r="Z338" s="26">
        <v>20</v>
      </c>
      <c r="AA338" s="26" t="s">
        <v>837</v>
      </c>
      <c r="AB338" s="26" t="s">
        <v>433</v>
      </c>
    </row>
    <row r="339" spans="1:28" x14ac:dyDescent="0.3">
      <c r="A339" s="28" t="s">
        <v>676</v>
      </c>
      <c r="C339" s="28" t="s">
        <v>577</v>
      </c>
      <c r="F339" s="28" t="s">
        <v>428</v>
      </c>
      <c r="N339" s="26" t="s">
        <v>793</v>
      </c>
      <c r="O339" s="26">
        <v>25</v>
      </c>
      <c r="P339" s="30" t="s">
        <v>849</v>
      </c>
      <c r="Q339" s="26" t="s">
        <v>696</v>
      </c>
      <c r="T339" s="26" t="s">
        <v>795</v>
      </c>
      <c r="U339" s="26">
        <v>7</v>
      </c>
      <c r="V339" s="30" t="s">
        <v>700</v>
      </c>
      <c r="W339" s="26" t="s">
        <v>726</v>
      </c>
      <c r="Y339" s="26" t="s">
        <v>796</v>
      </c>
      <c r="Z339" s="26">
        <v>20</v>
      </c>
      <c r="AA339" s="26" t="s">
        <v>837</v>
      </c>
      <c r="AB339" s="26" t="s">
        <v>456</v>
      </c>
    </row>
    <row r="340" spans="1:28" x14ac:dyDescent="0.3">
      <c r="A340" s="28" t="s">
        <v>687</v>
      </c>
      <c r="C340" s="28" t="s">
        <v>578</v>
      </c>
      <c r="F340" s="28" t="s">
        <v>433</v>
      </c>
      <c r="N340" s="26" t="s">
        <v>793</v>
      </c>
      <c r="O340" s="26">
        <v>25</v>
      </c>
      <c r="P340" s="30" t="s">
        <v>849</v>
      </c>
      <c r="Q340" s="26" t="s">
        <v>698</v>
      </c>
      <c r="T340" s="26" t="s">
        <v>795</v>
      </c>
      <c r="U340" s="26">
        <v>7</v>
      </c>
      <c r="V340" s="30" t="s">
        <v>700</v>
      </c>
      <c r="W340" s="26" t="s">
        <v>727</v>
      </c>
      <c r="Y340" s="26" t="s">
        <v>796</v>
      </c>
      <c r="Z340" s="26">
        <v>20</v>
      </c>
      <c r="AA340" s="26" t="s">
        <v>837</v>
      </c>
      <c r="AB340" s="26" t="s">
        <v>457</v>
      </c>
    </row>
    <row r="341" spans="1:28" x14ac:dyDescent="0.3">
      <c r="A341" s="28" t="s">
        <v>688</v>
      </c>
      <c r="C341" s="28" t="s">
        <v>587</v>
      </c>
      <c r="F341" s="28" t="s">
        <v>456</v>
      </c>
      <c r="N341" s="26" t="s">
        <v>793</v>
      </c>
      <c r="O341" s="26">
        <v>25</v>
      </c>
      <c r="P341" s="30" t="s">
        <v>849</v>
      </c>
      <c r="Q341" s="26" t="s">
        <v>719</v>
      </c>
      <c r="T341" s="26" t="s">
        <v>795</v>
      </c>
      <c r="U341" s="26">
        <v>7</v>
      </c>
      <c r="V341" s="30" t="s">
        <v>700</v>
      </c>
      <c r="W341" s="26" t="s">
        <v>733</v>
      </c>
      <c r="Y341" s="26" t="s">
        <v>796</v>
      </c>
      <c r="Z341" s="26">
        <v>20</v>
      </c>
      <c r="AA341" s="26" t="s">
        <v>837</v>
      </c>
      <c r="AB341" s="26" t="s">
        <v>482</v>
      </c>
    </row>
    <row r="342" spans="1:28" x14ac:dyDescent="0.3">
      <c r="A342" s="28" t="s">
        <v>689</v>
      </c>
      <c r="C342" s="28" t="s">
        <v>588</v>
      </c>
      <c r="F342" s="28" t="s">
        <v>457</v>
      </c>
      <c r="N342" s="26" t="s">
        <v>793</v>
      </c>
      <c r="O342" s="26">
        <v>25</v>
      </c>
      <c r="P342" s="30" t="s">
        <v>849</v>
      </c>
      <c r="Q342" s="26" t="s">
        <v>724</v>
      </c>
      <c r="T342" s="26" t="s">
        <v>795</v>
      </c>
      <c r="U342" s="26">
        <v>7</v>
      </c>
      <c r="V342" s="30" t="s">
        <v>700</v>
      </c>
      <c r="W342" s="26" t="s">
        <v>735</v>
      </c>
      <c r="Y342" s="26" t="s">
        <v>796</v>
      </c>
      <c r="Z342" s="26">
        <v>20</v>
      </c>
      <c r="AA342" s="26" t="s">
        <v>837</v>
      </c>
      <c r="AB342" s="26" t="s">
        <v>486</v>
      </c>
    </row>
    <row r="343" spans="1:28" x14ac:dyDescent="0.3">
      <c r="A343" s="28" t="s">
        <v>696</v>
      </c>
      <c r="C343" s="28" t="s">
        <v>589</v>
      </c>
      <c r="F343" s="28" t="s">
        <v>482</v>
      </c>
      <c r="N343" s="26" t="s">
        <v>793</v>
      </c>
      <c r="O343" s="26">
        <v>25</v>
      </c>
      <c r="P343" s="30" t="s">
        <v>849</v>
      </c>
      <c r="Q343" s="26" t="s">
        <v>726</v>
      </c>
      <c r="T343" s="26" t="s">
        <v>795</v>
      </c>
      <c r="U343" s="26">
        <v>7</v>
      </c>
      <c r="V343" s="30" t="s">
        <v>700</v>
      </c>
      <c r="W343" s="26" t="s">
        <v>736</v>
      </c>
      <c r="Y343" s="26" t="s">
        <v>796</v>
      </c>
      <c r="Z343" s="26">
        <v>20</v>
      </c>
      <c r="AA343" s="26" t="s">
        <v>837</v>
      </c>
      <c r="AB343" s="26" t="s">
        <v>492</v>
      </c>
    </row>
    <row r="344" spans="1:28" x14ac:dyDescent="0.3">
      <c r="A344" s="28" t="s">
        <v>698</v>
      </c>
      <c r="C344" s="28" t="s">
        <v>594</v>
      </c>
      <c r="F344" s="28" t="s">
        <v>486</v>
      </c>
      <c r="N344" s="26" t="s">
        <v>793</v>
      </c>
      <c r="O344" s="26">
        <v>25</v>
      </c>
      <c r="P344" s="30" t="s">
        <v>849</v>
      </c>
      <c r="Q344" s="26" t="s">
        <v>766</v>
      </c>
      <c r="T344" s="26" t="s">
        <v>795</v>
      </c>
      <c r="U344" s="26">
        <v>7</v>
      </c>
      <c r="V344" s="30" t="s">
        <v>700</v>
      </c>
      <c r="W344" s="26" t="s">
        <v>737</v>
      </c>
      <c r="Y344" s="26" t="s">
        <v>796</v>
      </c>
      <c r="Z344" s="26">
        <v>20</v>
      </c>
      <c r="AA344" s="26" t="s">
        <v>837</v>
      </c>
      <c r="AB344" s="26" t="s">
        <v>494</v>
      </c>
    </row>
    <row r="345" spans="1:28" x14ac:dyDescent="0.3">
      <c r="A345" s="28" t="s">
        <v>719</v>
      </c>
      <c r="C345" s="28" t="s">
        <v>600</v>
      </c>
      <c r="F345" s="28" t="s">
        <v>492</v>
      </c>
      <c r="N345" s="26" t="s">
        <v>793</v>
      </c>
      <c r="O345" s="26">
        <v>25</v>
      </c>
      <c r="P345" s="30" t="s">
        <v>849</v>
      </c>
      <c r="Q345" s="26" t="s">
        <v>768</v>
      </c>
      <c r="T345" s="26" t="s">
        <v>795</v>
      </c>
      <c r="U345" s="26">
        <v>7</v>
      </c>
      <c r="V345" s="30" t="s">
        <v>700</v>
      </c>
      <c r="W345" s="26" t="s">
        <v>742</v>
      </c>
      <c r="Y345" s="26" t="s">
        <v>796</v>
      </c>
      <c r="Z345" s="26">
        <v>20</v>
      </c>
      <c r="AA345" s="26" t="s">
        <v>837</v>
      </c>
      <c r="AB345" s="26" t="s">
        <v>501</v>
      </c>
    </row>
    <row r="346" spans="1:28" x14ac:dyDescent="0.3">
      <c r="A346" s="28" t="s">
        <v>724</v>
      </c>
      <c r="C346" s="28" t="s">
        <v>603</v>
      </c>
      <c r="F346" s="28" t="s">
        <v>494</v>
      </c>
      <c r="N346" s="26" t="s">
        <v>793</v>
      </c>
      <c r="T346" s="26" t="s">
        <v>795</v>
      </c>
      <c r="U346" s="26">
        <v>7</v>
      </c>
      <c r="V346" s="30" t="s">
        <v>700</v>
      </c>
      <c r="W346" s="26" t="s">
        <v>743</v>
      </c>
      <c r="Y346" s="26" t="s">
        <v>796</v>
      </c>
      <c r="Z346" s="26">
        <v>20</v>
      </c>
      <c r="AA346" s="26" t="s">
        <v>837</v>
      </c>
      <c r="AB346" s="26" t="s">
        <v>509</v>
      </c>
    </row>
    <row r="347" spans="1:28" x14ac:dyDescent="0.3">
      <c r="A347" s="28" t="s">
        <v>726</v>
      </c>
      <c r="C347" s="28" t="s">
        <v>604</v>
      </c>
      <c r="F347" s="28" t="s">
        <v>501</v>
      </c>
      <c r="N347" s="26" t="s">
        <v>793</v>
      </c>
      <c r="O347" s="26">
        <v>26</v>
      </c>
      <c r="P347" s="30" t="s">
        <v>747</v>
      </c>
      <c r="Q347" s="26" t="s">
        <v>566</v>
      </c>
      <c r="T347" s="26" t="s">
        <v>795</v>
      </c>
      <c r="U347" s="26">
        <v>7</v>
      </c>
      <c r="V347" s="30" t="s">
        <v>700</v>
      </c>
      <c r="W347" s="26" t="s">
        <v>748</v>
      </c>
      <c r="Y347" s="26" t="s">
        <v>796</v>
      </c>
      <c r="Z347" s="26">
        <v>20</v>
      </c>
      <c r="AA347" s="26" t="s">
        <v>837</v>
      </c>
      <c r="AB347" s="26" t="s">
        <v>514</v>
      </c>
    </row>
    <row r="348" spans="1:28" x14ac:dyDescent="0.3">
      <c r="A348" s="28" t="s">
        <v>766</v>
      </c>
      <c r="C348" s="28" t="s">
        <v>607</v>
      </c>
      <c r="F348" s="28" t="s">
        <v>509</v>
      </c>
      <c r="N348" s="26" t="s">
        <v>793</v>
      </c>
      <c r="O348" s="26">
        <v>26</v>
      </c>
      <c r="P348" s="30" t="s">
        <v>747</v>
      </c>
      <c r="Q348" s="26" t="s">
        <v>619</v>
      </c>
      <c r="T348" s="26" t="s">
        <v>795</v>
      </c>
      <c r="U348" s="26">
        <v>7</v>
      </c>
      <c r="V348" s="30" t="s">
        <v>700</v>
      </c>
      <c r="W348" s="26" t="s">
        <v>754</v>
      </c>
      <c r="Y348" s="26" t="s">
        <v>796</v>
      </c>
      <c r="Z348" s="26">
        <v>20</v>
      </c>
      <c r="AA348" s="26" t="s">
        <v>837</v>
      </c>
      <c r="AB348" s="26" t="s">
        <v>521</v>
      </c>
    </row>
    <row r="349" spans="1:28" x14ac:dyDescent="0.3">
      <c r="A349" s="28" t="s">
        <v>768</v>
      </c>
      <c r="C349" s="28" t="s">
        <v>608</v>
      </c>
      <c r="F349" s="28" t="s">
        <v>514</v>
      </c>
      <c r="N349" s="26" t="s">
        <v>793</v>
      </c>
      <c r="O349" s="26">
        <v>26</v>
      </c>
      <c r="P349" s="30" t="s">
        <v>747</v>
      </c>
      <c r="Q349" s="26" t="s">
        <v>622</v>
      </c>
      <c r="T349" s="26" t="s">
        <v>795</v>
      </c>
      <c r="U349" s="26">
        <v>7</v>
      </c>
      <c r="V349" s="30" t="s">
        <v>700</v>
      </c>
      <c r="W349" s="26" t="s">
        <v>759</v>
      </c>
      <c r="Y349" s="26" t="s">
        <v>796</v>
      </c>
      <c r="Z349" s="26">
        <v>20</v>
      </c>
      <c r="AA349" s="26" t="s">
        <v>837</v>
      </c>
      <c r="AB349" s="26" t="s">
        <v>537</v>
      </c>
    </row>
    <row r="350" spans="1:28" x14ac:dyDescent="0.3">
      <c r="A350" s="27" t="s">
        <v>747</v>
      </c>
      <c r="C350" s="28" t="s">
        <v>616</v>
      </c>
      <c r="F350" s="28" t="s">
        <v>521</v>
      </c>
      <c r="N350" s="26" t="s">
        <v>793</v>
      </c>
      <c r="O350" s="26">
        <v>26</v>
      </c>
      <c r="P350" s="30" t="s">
        <v>747</v>
      </c>
      <c r="Q350" s="26" t="s">
        <v>629</v>
      </c>
      <c r="T350" s="26" t="s">
        <v>795</v>
      </c>
      <c r="U350" s="26">
        <v>7</v>
      </c>
      <c r="V350" s="30" t="s">
        <v>700</v>
      </c>
      <c r="W350" s="26" t="s">
        <v>763</v>
      </c>
      <c r="Y350" s="26" t="s">
        <v>796</v>
      </c>
      <c r="Z350" s="26">
        <v>20</v>
      </c>
      <c r="AA350" s="26" t="s">
        <v>837</v>
      </c>
      <c r="AB350" s="26" t="s">
        <v>540</v>
      </c>
    </row>
    <row r="351" spans="1:28" x14ac:dyDescent="0.3">
      <c r="A351" s="28" t="s">
        <v>566</v>
      </c>
      <c r="C351" s="28" t="s">
        <v>618</v>
      </c>
      <c r="F351" s="28" t="s">
        <v>537</v>
      </c>
      <c r="N351" s="26" t="s">
        <v>793</v>
      </c>
      <c r="O351" s="26">
        <v>26</v>
      </c>
      <c r="P351" s="30" t="s">
        <v>747</v>
      </c>
      <c r="Q351" s="26" t="s">
        <v>644</v>
      </c>
      <c r="T351" s="26" t="s">
        <v>795</v>
      </c>
      <c r="U351" s="26">
        <v>7</v>
      </c>
      <c r="V351" s="30" t="s">
        <v>700</v>
      </c>
      <c r="W351" s="26" t="s">
        <v>766</v>
      </c>
      <c r="Y351" s="26" t="s">
        <v>796</v>
      </c>
      <c r="Z351" s="26">
        <v>20</v>
      </c>
      <c r="AA351" s="26" t="s">
        <v>837</v>
      </c>
      <c r="AB351" s="26" t="s">
        <v>550</v>
      </c>
    </row>
    <row r="352" spans="1:28" x14ac:dyDescent="0.3">
      <c r="A352" s="28" t="s">
        <v>619</v>
      </c>
      <c r="C352" s="28" t="s">
        <v>621</v>
      </c>
      <c r="F352" s="28" t="s">
        <v>540</v>
      </c>
      <c r="N352" s="26" t="s">
        <v>793</v>
      </c>
      <c r="O352" s="26">
        <v>26</v>
      </c>
      <c r="P352" s="30" t="s">
        <v>747</v>
      </c>
      <c r="Q352" s="26" t="s">
        <v>654</v>
      </c>
      <c r="T352" s="26" t="s">
        <v>795</v>
      </c>
      <c r="U352" s="26">
        <v>7</v>
      </c>
      <c r="V352" s="30" t="s">
        <v>700</v>
      </c>
      <c r="W352" s="26" t="s">
        <v>768</v>
      </c>
      <c r="Y352" s="26" t="s">
        <v>796</v>
      </c>
    </row>
    <row r="353" spans="1:28" x14ac:dyDescent="0.3">
      <c r="A353" s="28" t="s">
        <v>622</v>
      </c>
      <c r="C353" s="28" t="s">
        <v>628</v>
      </c>
      <c r="F353" s="28" t="s">
        <v>550</v>
      </c>
      <c r="N353" s="26" t="s">
        <v>793</v>
      </c>
      <c r="O353" s="26">
        <v>26</v>
      </c>
      <c r="P353" s="30" t="s">
        <v>747</v>
      </c>
      <c r="Q353" s="26" t="s">
        <v>655</v>
      </c>
      <c r="T353" s="26" t="s">
        <v>795</v>
      </c>
      <c r="Y353" s="26" t="s">
        <v>796</v>
      </c>
      <c r="Z353" s="26">
        <v>21</v>
      </c>
      <c r="AA353" s="26" t="s">
        <v>838</v>
      </c>
      <c r="AB353" s="26" t="s">
        <v>394</v>
      </c>
    </row>
    <row r="354" spans="1:28" x14ac:dyDescent="0.3">
      <c r="A354" s="28" t="s">
        <v>629</v>
      </c>
      <c r="C354" s="28" t="s">
        <v>630</v>
      </c>
      <c r="F354" s="27" t="s">
        <v>838</v>
      </c>
      <c r="N354" s="26" t="s">
        <v>793</v>
      </c>
      <c r="O354" s="26">
        <v>26</v>
      </c>
      <c r="P354" s="30" t="s">
        <v>747</v>
      </c>
      <c r="Q354" s="26" t="s">
        <v>665</v>
      </c>
      <c r="T354" s="26" t="s">
        <v>795</v>
      </c>
      <c r="U354" s="26">
        <v>8</v>
      </c>
      <c r="V354" s="30" t="s">
        <v>683</v>
      </c>
      <c r="W354" s="26" t="s">
        <v>572</v>
      </c>
      <c r="Y354" s="26" t="s">
        <v>796</v>
      </c>
      <c r="Z354" s="26">
        <v>21</v>
      </c>
      <c r="AA354" s="26" t="s">
        <v>838</v>
      </c>
      <c r="AB354" s="26" t="s">
        <v>599</v>
      </c>
    </row>
    <row r="355" spans="1:28" x14ac:dyDescent="0.3">
      <c r="A355" s="28" t="s">
        <v>644</v>
      </c>
      <c r="C355" s="28" t="s">
        <v>631</v>
      </c>
      <c r="F355" s="28" t="s">
        <v>394</v>
      </c>
      <c r="N355" s="26" t="s">
        <v>793</v>
      </c>
      <c r="O355" s="26">
        <v>26</v>
      </c>
      <c r="P355" s="30" t="s">
        <v>747</v>
      </c>
      <c r="Q355" s="26" t="s">
        <v>705</v>
      </c>
      <c r="T355" s="26" t="s">
        <v>795</v>
      </c>
      <c r="U355" s="26">
        <v>8</v>
      </c>
      <c r="V355" s="30" t="s">
        <v>683</v>
      </c>
      <c r="W355" s="26" t="s">
        <v>579</v>
      </c>
      <c r="Y355" s="26" t="s">
        <v>796</v>
      </c>
      <c r="Z355" s="26">
        <v>21</v>
      </c>
      <c r="AA355" s="26" t="s">
        <v>838</v>
      </c>
      <c r="AB355" s="26" t="s">
        <v>615</v>
      </c>
    </row>
    <row r="356" spans="1:28" x14ac:dyDescent="0.3">
      <c r="A356" s="28" t="s">
        <v>654</v>
      </c>
      <c r="C356" s="28" t="s">
        <v>632</v>
      </c>
      <c r="F356" s="28" t="s">
        <v>599</v>
      </c>
      <c r="N356" s="26" t="s">
        <v>793</v>
      </c>
      <c r="O356" s="26">
        <v>26</v>
      </c>
      <c r="P356" s="30" t="s">
        <v>747</v>
      </c>
      <c r="Q356" s="26" t="s">
        <v>710</v>
      </c>
      <c r="T356" s="26" t="s">
        <v>795</v>
      </c>
      <c r="U356" s="26">
        <v>8</v>
      </c>
      <c r="V356" s="30" t="s">
        <v>683</v>
      </c>
      <c r="W356" s="26" t="s">
        <v>581</v>
      </c>
      <c r="Y356" s="26" t="s">
        <v>796</v>
      </c>
      <c r="Z356" s="26">
        <v>21</v>
      </c>
      <c r="AA356" s="26" t="s">
        <v>838</v>
      </c>
      <c r="AB356" s="26" t="s">
        <v>425</v>
      </c>
    </row>
    <row r="357" spans="1:28" x14ac:dyDescent="0.3">
      <c r="A357" s="28" t="s">
        <v>655</v>
      </c>
      <c r="C357" s="28" t="s">
        <v>633</v>
      </c>
      <c r="F357" s="28" t="s">
        <v>615</v>
      </c>
      <c r="N357" s="26" t="s">
        <v>793</v>
      </c>
      <c r="O357" s="26">
        <v>26</v>
      </c>
      <c r="P357" s="30" t="s">
        <v>747</v>
      </c>
      <c r="Q357" s="26" t="s">
        <v>718</v>
      </c>
      <c r="T357" s="26" t="s">
        <v>795</v>
      </c>
      <c r="U357" s="26">
        <v>8</v>
      </c>
      <c r="V357" s="30" t="s">
        <v>683</v>
      </c>
      <c r="W357" s="26" t="s">
        <v>583</v>
      </c>
      <c r="Y357" s="26" t="s">
        <v>796</v>
      </c>
      <c r="Z357" s="26">
        <v>21</v>
      </c>
      <c r="AA357" s="26" t="s">
        <v>838</v>
      </c>
      <c r="AB357" s="26" t="s">
        <v>646</v>
      </c>
    </row>
    <row r="358" spans="1:28" x14ac:dyDescent="0.3">
      <c r="A358" s="28" t="s">
        <v>665</v>
      </c>
      <c r="C358" s="28" t="s">
        <v>638</v>
      </c>
      <c r="F358" s="28" t="s">
        <v>425</v>
      </c>
      <c r="N358" s="26" t="s">
        <v>793</v>
      </c>
      <c r="O358" s="26">
        <v>26</v>
      </c>
      <c r="P358" s="30" t="s">
        <v>747</v>
      </c>
      <c r="Q358" s="26" t="s">
        <v>720</v>
      </c>
      <c r="T358" s="26" t="s">
        <v>795</v>
      </c>
      <c r="U358" s="26">
        <v>8</v>
      </c>
      <c r="V358" s="30" t="s">
        <v>683</v>
      </c>
      <c r="W358" s="26" t="s">
        <v>595</v>
      </c>
      <c r="Y358" s="26" t="s">
        <v>796</v>
      </c>
      <c r="Z358" s="26">
        <v>21</v>
      </c>
      <c r="AA358" s="26" t="s">
        <v>838</v>
      </c>
      <c r="AB358" s="26" t="s">
        <v>647</v>
      </c>
    </row>
    <row r="359" spans="1:28" x14ac:dyDescent="0.3">
      <c r="A359" s="28" t="s">
        <v>705</v>
      </c>
      <c r="C359" s="28" t="s">
        <v>642</v>
      </c>
      <c r="F359" s="28" t="s">
        <v>646</v>
      </c>
      <c r="N359" s="26" t="s">
        <v>793</v>
      </c>
      <c r="O359" s="26">
        <v>26</v>
      </c>
      <c r="P359" s="30" t="s">
        <v>747</v>
      </c>
      <c r="Q359" s="26" t="s">
        <v>738</v>
      </c>
      <c r="T359" s="26" t="s">
        <v>795</v>
      </c>
      <c r="U359" s="26">
        <v>8</v>
      </c>
      <c r="V359" s="30" t="s">
        <v>683</v>
      </c>
      <c r="W359" s="26" t="s">
        <v>601</v>
      </c>
      <c r="Y359" s="26" t="s">
        <v>796</v>
      </c>
      <c r="Z359" s="26">
        <v>21</v>
      </c>
      <c r="AA359" s="26" t="s">
        <v>838</v>
      </c>
      <c r="AB359" s="26" t="s">
        <v>671</v>
      </c>
    </row>
    <row r="360" spans="1:28" x14ac:dyDescent="0.3">
      <c r="A360" s="28" t="s">
        <v>710</v>
      </c>
      <c r="C360" s="28" t="s">
        <v>645</v>
      </c>
      <c r="F360" s="28" t="s">
        <v>647</v>
      </c>
      <c r="N360" s="26" t="s">
        <v>793</v>
      </c>
      <c r="O360" s="26">
        <v>26</v>
      </c>
      <c r="P360" s="30" t="s">
        <v>747</v>
      </c>
      <c r="Q360" s="26" t="s">
        <v>747</v>
      </c>
      <c r="T360" s="26" t="s">
        <v>795</v>
      </c>
      <c r="U360" s="26">
        <v>8</v>
      </c>
      <c r="V360" s="30" t="s">
        <v>683</v>
      </c>
      <c r="W360" s="26" t="s">
        <v>610</v>
      </c>
      <c r="Y360" s="26" t="s">
        <v>796</v>
      </c>
      <c r="Z360" s="26">
        <v>21</v>
      </c>
      <c r="AA360" s="26" t="s">
        <v>838</v>
      </c>
      <c r="AB360" s="26" t="s">
        <v>714</v>
      </c>
    </row>
    <row r="361" spans="1:28" x14ac:dyDescent="0.3">
      <c r="A361" s="28" t="s">
        <v>718</v>
      </c>
      <c r="C361" s="28" t="s">
        <v>648</v>
      </c>
      <c r="F361" s="28" t="s">
        <v>671</v>
      </c>
      <c r="N361" s="26" t="s">
        <v>793</v>
      </c>
      <c r="T361" s="26" t="s">
        <v>795</v>
      </c>
      <c r="U361" s="26">
        <v>8</v>
      </c>
      <c r="V361" s="30" t="s">
        <v>683</v>
      </c>
      <c r="W361" s="26" t="s">
        <v>611</v>
      </c>
      <c r="Y361" s="26" t="s">
        <v>796</v>
      </c>
      <c r="Z361" s="26">
        <v>21</v>
      </c>
      <c r="AA361" s="26" t="s">
        <v>838</v>
      </c>
      <c r="AB361" s="26" t="s">
        <v>511</v>
      </c>
    </row>
    <row r="362" spans="1:28" x14ac:dyDescent="0.3">
      <c r="A362" s="28" t="s">
        <v>720</v>
      </c>
      <c r="C362" s="28" t="s">
        <v>656</v>
      </c>
      <c r="F362" s="28" t="s">
        <v>714</v>
      </c>
      <c r="N362" s="26" t="s">
        <v>793</v>
      </c>
      <c r="O362" s="26">
        <v>27</v>
      </c>
      <c r="P362" s="30" t="s">
        <v>839</v>
      </c>
      <c r="Q362" s="26" t="s">
        <v>558</v>
      </c>
      <c r="T362" s="26" t="s">
        <v>795</v>
      </c>
      <c r="U362" s="26">
        <v>8</v>
      </c>
      <c r="V362" s="30" t="s">
        <v>683</v>
      </c>
      <c r="W362" s="26" t="s">
        <v>613</v>
      </c>
      <c r="Y362" s="26" t="s">
        <v>796</v>
      </c>
      <c r="Z362" s="26">
        <v>21</v>
      </c>
      <c r="AA362" s="26" t="s">
        <v>838</v>
      </c>
      <c r="AB362" s="26" t="s">
        <v>721</v>
      </c>
    </row>
    <row r="363" spans="1:28" x14ac:dyDescent="0.3">
      <c r="A363" s="28" t="s">
        <v>738</v>
      </c>
      <c r="C363" s="28" t="s">
        <v>658</v>
      </c>
      <c r="F363" s="28" t="s">
        <v>511</v>
      </c>
      <c r="N363" s="26" t="s">
        <v>793</v>
      </c>
      <c r="O363" s="26">
        <v>27</v>
      </c>
      <c r="P363" s="30" t="s">
        <v>839</v>
      </c>
      <c r="Q363" s="26" t="s">
        <v>774</v>
      </c>
      <c r="T363" s="26" t="s">
        <v>795</v>
      </c>
      <c r="U363" s="26">
        <v>8</v>
      </c>
      <c r="V363" s="30" t="s">
        <v>683</v>
      </c>
      <c r="W363" s="26" t="s">
        <v>623</v>
      </c>
      <c r="Y363" s="26" t="s">
        <v>796</v>
      </c>
      <c r="Z363" s="26">
        <v>21</v>
      </c>
      <c r="AA363" s="26" t="s">
        <v>838</v>
      </c>
      <c r="AB363" s="26" t="s">
        <v>755</v>
      </c>
    </row>
    <row r="364" spans="1:28" x14ac:dyDescent="0.3">
      <c r="A364" s="28" t="s">
        <v>747</v>
      </c>
      <c r="C364" s="28" t="s">
        <v>659</v>
      </c>
      <c r="F364" s="28" t="s">
        <v>721</v>
      </c>
      <c r="N364" s="26" t="s">
        <v>793</v>
      </c>
      <c r="O364" s="26">
        <v>27</v>
      </c>
      <c r="P364" s="30" t="s">
        <v>839</v>
      </c>
      <c r="Q364" s="26" t="s">
        <v>569</v>
      </c>
      <c r="T364" s="26" t="s">
        <v>795</v>
      </c>
      <c r="U364" s="26">
        <v>8</v>
      </c>
      <c r="V364" s="30" t="s">
        <v>683</v>
      </c>
      <c r="W364" s="26" t="s">
        <v>627</v>
      </c>
      <c r="Y364" s="26" t="s">
        <v>796</v>
      </c>
      <c r="Z364" s="26">
        <v>21</v>
      </c>
      <c r="AA364" s="26" t="s">
        <v>838</v>
      </c>
      <c r="AB364" s="26" t="s">
        <v>543</v>
      </c>
    </row>
    <row r="365" spans="1:28" x14ac:dyDescent="0.3">
      <c r="A365" s="27" t="s">
        <v>839</v>
      </c>
      <c r="C365" s="28" t="s">
        <v>660</v>
      </c>
      <c r="F365" s="28" t="s">
        <v>755</v>
      </c>
      <c r="N365" s="26" t="s">
        <v>793</v>
      </c>
      <c r="O365" s="26">
        <v>27</v>
      </c>
      <c r="P365" s="30" t="s">
        <v>839</v>
      </c>
      <c r="Q365" s="26" t="s">
        <v>593</v>
      </c>
      <c r="T365" s="26" t="s">
        <v>795</v>
      </c>
      <c r="U365" s="26">
        <v>8</v>
      </c>
      <c r="V365" s="30" t="s">
        <v>683</v>
      </c>
      <c r="W365" s="26" t="s">
        <v>635</v>
      </c>
      <c r="Y365" s="26" t="s">
        <v>796</v>
      </c>
    </row>
    <row r="366" spans="1:28" x14ac:dyDescent="0.3">
      <c r="A366" s="28" t="s">
        <v>558</v>
      </c>
      <c r="C366" s="28" t="s">
        <v>668</v>
      </c>
      <c r="F366" s="28" t="s">
        <v>543</v>
      </c>
      <c r="N366" s="26" t="s">
        <v>793</v>
      </c>
      <c r="O366" s="26">
        <v>27</v>
      </c>
      <c r="P366" s="30" t="s">
        <v>839</v>
      </c>
      <c r="Q366" s="26" t="s">
        <v>600</v>
      </c>
      <c r="T366" s="26" t="s">
        <v>795</v>
      </c>
      <c r="U366" s="26">
        <v>8</v>
      </c>
      <c r="V366" s="30" t="s">
        <v>683</v>
      </c>
      <c r="W366" s="26" t="s">
        <v>637</v>
      </c>
      <c r="Y366" s="26" t="s">
        <v>796</v>
      </c>
      <c r="Z366" s="26">
        <v>22</v>
      </c>
      <c r="AA366" s="26" t="s">
        <v>840</v>
      </c>
      <c r="AB366" s="26" t="s">
        <v>578</v>
      </c>
    </row>
    <row r="367" spans="1:28" x14ac:dyDescent="0.3">
      <c r="A367" s="28" t="s">
        <v>774</v>
      </c>
      <c r="C367" s="28" t="s">
        <v>669</v>
      </c>
      <c r="F367" s="27" t="s">
        <v>840</v>
      </c>
      <c r="N367" s="26" t="s">
        <v>793</v>
      </c>
      <c r="O367" s="26">
        <v>27</v>
      </c>
      <c r="P367" s="30" t="s">
        <v>839</v>
      </c>
      <c r="Q367" s="26" t="s">
        <v>628</v>
      </c>
      <c r="T367" s="26" t="s">
        <v>795</v>
      </c>
      <c r="U367" s="26">
        <v>8</v>
      </c>
      <c r="V367" s="30" t="s">
        <v>683</v>
      </c>
      <c r="W367" s="26" t="s">
        <v>643</v>
      </c>
      <c r="Y367" s="26" t="s">
        <v>796</v>
      </c>
      <c r="Z367" s="26">
        <v>22</v>
      </c>
      <c r="AA367" s="26" t="s">
        <v>840</v>
      </c>
      <c r="AB367" s="26" t="s">
        <v>588</v>
      </c>
    </row>
    <row r="368" spans="1:28" x14ac:dyDescent="0.3">
      <c r="A368" s="28" t="s">
        <v>569</v>
      </c>
      <c r="C368" s="28" t="s">
        <v>675</v>
      </c>
      <c r="F368" s="28" t="s">
        <v>578</v>
      </c>
      <c r="N368" s="26" t="s">
        <v>793</v>
      </c>
      <c r="O368" s="26">
        <v>27</v>
      </c>
      <c r="P368" s="30" t="s">
        <v>839</v>
      </c>
      <c r="Q368" s="26" t="s">
        <v>640</v>
      </c>
      <c r="T368" s="26" t="s">
        <v>795</v>
      </c>
      <c r="U368" s="26">
        <v>8</v>
      </c>
      <c r="V368" s="30" t="s">
        <v>683</v>
      </c>
      <c r="W368" s="26" t="s">
        <v>649</v>
      </c>
      <c r="Y368" s="26" t="s">
        <v>796</v>
      </c>
      <c r="Z368" s="26">
        <v>22</v>
      </c>
      <c r="AA368" s="26" t="s">
        <v>840</v>
      </c>
      <c r="AB368" s="26" t="s">
        <v>589</v>
      </c>
    </row>
    <row r="369" spans="1:28" x14ac:dyDescent="0.3">
      <c r="A369" s="28" t="s">
        <v>593</v>
      </c>
      <c r="C369" s="28" t="s">
        <v>676</v>
      </c>
      <c r="F369" s="28" t="s">
        <v>588</v>
      </c>
      <c r="N369" s="26" t="s">
        <v>793</v>
      </c>
      <c r="O369" s="26">
        <v>27</v>
      </c>
      <c r="P369" s="30" t="s">
        <v>839</v>
      </c>
      <c r="Q369" s="26" t="s">
        <v>641</v>
      </c>
      <c r="T369" s="26" t="s">
        <v>795</v>
      </c>
      <c r="U369" s="26">
        <v>8</v>
      </c>
      <c r="V369" s="30" t="s">
        <v>683</v>
      </c>
      <c r="W369" s="26" t="s">
        <v>657</v>
      </c>
      <c r="Y369" s="26" t="s">
        <v>796</v>
      </c>
      <c r="Z369" s="26">
        <v>22</v>
      </c>
      <c r="AA369" s="26" t="s">
        <v>840</v>
      </c>
      <c r="AB369" s="26" t="s">
        <v>607</v>
      </c>
    </row>
    <row r="370" spans="1:28" x14ac:dyDescent="0.3">
      <c r="A370" s="28" t="s">
        <v>600</v>
      </c>
      <c r="C370" s="28" t="s">
        <v>679</v>
      </c>
      <c r="F370" s="28" t="s">
        <v>589</v>
      </c>
      <c r="N370" s="26" t="s">
        <v>793</v>
      </c>
      <c r="O370" s="26">
        <v>27</v>
      </c>
      <c r="P370" s="30" t="s">
        <v>839</v>
      </c>
      <c r="Q370" s="26" t="s">
        <v>653</v>
      </c>
      <c r="T370" s="26" t="s">
        <v>795</v>
      </c>
      <c r="U370" s="26">
        <v>8</v>
      </c>
      <c r="V370" s="30" t="s">
        <v>683</v>
      </c>
      <c r="W370" s="26" t="s">
        <v>662</v>
      </c>
      <c r="Y370" s="26" t="s">
        <v>796</v>
      </c>
      <c r="Z370" s="26">
        <v>22</v>
      </c>
      <c r="AA370" s="26" t="s">
        <v>840</v>
      </c>
      <c r="AB370" s="26" t="s">
        <v>659</v>
      </c>
    </row>
    <row r="371" spans="1:28" x14ac:dyDescent="0.3">
      <c r="A371" s="28" t="s">
        <v>628</v>
      </c>
      <c r="C371" s="28" t="s">
        <v>682</v>
      </c>
      <c r="F371" s="28" t="s">
        <v>607</v>
      </c>
      <c r="N371" s="26" t="s">
        <v>793</v>
      </c>
      <c r="O371" s="26">
        <v>27</v>
      </c>
      <c r="P371" s="30" t="s">
        <v>839</v>
      </c>
      <c r="Q371" s="26" t="s">
        <v>679</v>
      </c>
      <c r="T371" s="26" t="s">
        <v>795</v>
      </c>
      <c r="U371" s="26">
        <v>8</v>
      </c>
      <c r="V371" s="30" t="s">
        <v>683</v>
      </c>
      <c r="W371" s="26" t="s">
        <v>663</v>
      </c>
      <c r="Y371" s="26" t="s">
        <v>796</v>
      </c>
      <c r="Z371" s="26">
        <v>22</v>
      </c>
      <c r="AA371" s="26" t="s">
        <v>840</v>
      </c>
      <c r="AB371" s="26" t="s">
        <v>682</v>
      </c>
    </row>
    <row r="372" spans="1:28" x14ac:dyDescent="0.3">
      <c r="A372" s="28" t="s">
        <v>640</v>
      </c>
      <c r="C372" s="28" t="s">
        <v>687</v>
      </c>
      <c r="F372" s="28" t="s">
        <v>659</v>
      </c>
      <c r="N372" s="26" t="s">
        <v>793</v>
      </c>
      <c r="O372" s="26">
        <v>27</v>
      </c>
      <c r="P372" s="30" t="s">
        <v>839</v>
      </c>
      <c r="Q372" s="26" t="s">
        <v>681</v>
      </c>
      <c r="T372" s="26" t="s">
        <v>795</v>
      </c>
      <c r="U372" s="26">
        <v>8</v>
      </c>
      <c r="V372" s="30" t="s">
        <v>683</v>
      </c>
      <c r="W372" s="26" t="s">
        <v>666</v>
      </c>
      <c r="Y372" s="26" t="s">
        <v>796</v>
      </c>
      <c r="Z372" s="26">
        <v>22</v>
      </c>
      <c r="AA372" s="26" t="s">
        <v>840</v>
      </c>
      <c r="AB372" s="26" t="s">
        <v>699</v>
      </c>
    </row>
    <row r="373" spans="1:28" x14ac:dyDescent="0.3">
      <c r="A373" s="28" t="s">
        <v>641</v>
      </c>
      <c r="C373" s="28" t="s">
        <v>688</v>
      </c>
      <c r="F373" s="28" t="s">
        <v>682</v>
      </c>
      <c r="N373" s="26" t="s">
        <v>793</v>
      </c>
      <c r="O373" s="26">
        <v>27</v>
      </c>
      <c r="P373" s="30" t="s">
        <v>839</v>
      </c>
      <c r="Q373" s="26" t="s">
        <v>704</v>
      </c>
      <c r="T373" s="26" t="s">
        <v>795</v>
      </c>
      <c r="U373" s="26">
        <v>8</v>
      </c>
      <c r="V373" s="30" t="s">
        <v>683</v>
      </c>
      <c r="W373" s="26" t="s">
        <v>672</v>
      </c>
      <c r="Y373" s="26" t="s">
        <v>796</v>
      </c>
      <c r="Z373" s="26">
        <v>22</v>
      </c>
      <c r="AA373" s="26" t="s">
        <v>840</v>
      </c>
      <c r="AB373" s="26" t="s">
        <v>706</v>
      </c>
    </row>
    <row r="374" spans="1:28" x14ac:dyDescent="0.3">
      <c r="A374" s="28" t="s">
        <v>653</v>
      </c>
      <c r="C374" s="28" t="s">
        <v>689</v>
      </c>
      <c r="F374" s="28" t="s">
        <v>699</v>
      </c>
      <c r="N374" s="26" t="s">
        <v>793</v>
      </c>
      <c r="O374" s="26">
        <v>27</v>
      </c>
      <c r="P374" s="30" t="s">
        <v>839</v>
      </c>
      <c r="Q374" s="26" t="s">
        <v>754</v>
      </c>
      <c r="T374" s="26" t="s">
        <v>795</v>
      </c>
      <c r="U374" s="26">
        <v>8</v>
      </c>
      <c r="V374" s="30" t="s">
        <v>683</v>
      </c>
      <c r="W374" s="26" t="s">
        <v>674</v>
      </c>
      <c r="Y374" s="26" t="s">
        <v>796</v>
      </c>
      <c r="Z374" s="26">
        <v>22</v>
      </c>
      <c r="AA374" s="26" t="s">
        <v>840</v>
      </c>
      <c r="AB374" s="26" t="s">
        <v>735</v>
      </c>
    </row>
    <row r="375" spans="1:28" x14ac:dyDescent="0.3">
      <c r="A375" s="28" t="s">
        <v>679</v>
      </c>
      <c r="C375" s="28" t="s">
        <v>690</v>
      </c>
      <c r="F375" s="28" t="s">
        <v>706</v>
      </c>
      <c r="N375" s="26" t="s">
        <v>793</v>
      </c>
      <c r="O375" s="26">
        <v>27</v>
      </c>
      <c r="P375" s="30" t="s">
        <v>839</v>
      </c>
      <c r="Q375" s="26" t="s">
        <v>759</v>
      </c>
      <c r="T375" s="26" t="s">
        <v>795</v>
      </c>
      <c r="U375" s="26">
        <v>8</v>
      </c>
      <c r="V375" s="30" t="s">
        <v>683</v>
      </c>
      <c r="W375" s="26" t="s">
        <v>683</v>
      </c>
      <c r="Y375" s="26" t="s">
        <v>796</v>
      </c>
      <c r="Z375" s="26">
        <v>22</v>
      </c>
      <c r="AA375" s="26" t="s">
        <v>840</v>
      </c>
      <c r="AB375" s="26" t="s">
        <v>736</v>
      </c>
    </row>
    <row r="376" spans="1:28" x14ac:dyDescent="0.3">
      <c r="A376" s="28" t="s">
        <v>681</v>
      </c>
      <c r="C376" s="28" t="s">
        <v>696</v>
      </c>
      <c r="F376" s="28" t="s">
        <v>735</v>
      </c>
      <c r="N376" s="26" t="s">
        <v>793</v>
      </c>
      <c r="T376" s="26" t="s">
        <v>795</v>
      </c>
      <c r="U376" s="26">
        <v>8</v>
      </c>
      <c r="V376" s="30" t="s">
        <v>683</v>
      </c>
      <c r="W376" s="26" t="s">
        <v>684</v>
      </c>
      <c r="Y376" s="26" t="s">
        <v>796</v>
      </c>
      <c r="Z376" s="26">
        <v>22</v>
      </c>
      <c r="AA376" s="26" t="s">
        <v>840</v>
      </c>
      <c r="AB376" s="26" t="s">
        <v>748</v>
      </c>
    </row>
    <row r="377" spans="1:28" x14ac:dyDescent="0.3">
      <c r="A377" s="28" t="s">
        <v>704</v>
      </c>
      <c r="C377" s="28" t="s">
        <v>698</v>
      </c>
      <c r="F377" s="28" t="s">
        <v>736</v>
      </c>
      <c r="N377" s="26" t="s">
        <v>793</v>
      </c>
      <c r="O377" s="26">
        <v>28</v>
      </c>
      <c r="P377" s="30" t="s">
        <v>842</v>
      </c>
      <c r="Q377" s="26" t="s">
        <v>578</v>
      </c>
      <c r="T377" s="26" t="s">
        <v>795</v>
      </c>
      <c r="U377" s="26">
        <v>8</v>
      </c>
      <c r="V377" s="30" t="s">
        <v>683</v>
      </c>
      <c r="W377" s="26" t="s">
        <v>692</v>
      </c>
      <c r="Y377" s="26" t="s">
        <v>796</v>
      </c>
    </row>
    <row r="378" spans="1:28" x14ac:dyDescent="0.3">
      <c r="A378" s="28" t="s">
        <v>754</v>
      </c>
      <c r="C378" s="28" t="s">
        <v>699</v>
      </c>
      <c r="F378" s="28" t="s">
        <v>748</v>
      </c>
      <c r="N378" s="26" t="s">
        <v>793</v>
      </c>
      <c r="O378" s="26">
        <v>28</v>
      </c>
      <c r="P378" s="30" t="s">
        <v>842</v>
      </c>
      <c r="Q378" s="26" t="s">
        <v>588</v>
      </c>
      <c r="T378" s="26" t="s">
        <v>795</v>
      </c>
      <c r="U378" s="26">
        <v>8</v>
      </c>
      <c r="V378" s="30" t="s">
        <v>683</v>
      </c>
      <c r="W378" s="26" t="s">
        <v>693</v>
      </c>
      <c r="Y378" s="26" t="s">
        <v>796</v>
      </c>
      <c r="Z378" s="26">
        <v>23</v>
      </c>
      <c r="AA378" s="26" t="s">
        <v>841</v>
      </c>
      <c r="AB378" s="26" t="s">
        <v>561</v>
      </c>
    </row>
    <row r="379" spans="1:28" x14ac:dyDescent="0.3">
      <c r="A379" s="28" t="s">
        <v>759</v>
      </c>
      <c r="C379" s="28" t="s">
        <v>700</v>
      </c>
      <c r="F379" s="27" t="s">
        <v>841</v>
      </c>
      <c r="N379" s="26" t="s">
        <v>793</v>
      </c>
      <c r="O379" s="26">
        <v>28</v>
      </c>
      <c r="P379" s="30" t="s">
        <v>842</v>
      </c>
      <c r="Q379" s="26" t="s">
        <v>589</v>
      </c>
      <c r="T379" s="26" t="s">
        <v>795</v>
      </c>
      <c r="U379" s="26">
        <v>8</v>
      </c>
      <c r="V379" s="30" t="s">
        <v>683</v>
      </c>
      <c r="W379" s="26" t="s">
        <v>776</v>
      </c>
      <c r="Y379" s="26" t="s">
        <v>796</v>
      </c>
      <c r="Z379" s="26">
        <v>23</v>
      </c>
      <c r="AA379" s="26" t="s">
        <v>841</v>
      </c>
      <c r="AB379" s="26" t="s">
        <v>571</v>
      </c>
    </row>
    <row r="380" spans="1:28" x14ac:dyDescent="0.3">
      <c r="A380" s="27" t="s">
        <v>842</v>
      </c>
      <c r="C380" s="28" t="s">
        <v>704</v>
      </c>
      <c r="F380" s="28" t="s">
        <v>561</v>
      </c>
      <c r="N380" s="26" t="s">
        <v>793</v>
      </c>
      <c r="O380" s="26">
        <v>28</v>
      </c>
      <c r="P380" s="30" t="s">
        <v>842</v>
      </c>
      <c r="Q380" s="26" t="s">
        <v>607</v>
      </c>
      <c r="T380" s="26" t="s">
        <v>795</v>
      </c>
      <c r="U380" s="26">
        <v>8</v>
      </c>
      <c r="V380" s="30" t="s">
        <v>683</v>
      </c>
      <c r="W380" s="26" t="s">
        <v>709</v>
      </c>
      <c r="Y380" s="26" t="s">
        <v>796</v>
      </c>
      <c r="Z380" s="26">
        <v>23</v>
      </c>
      <c r="AA380" s="26" t="s">
        <v>841</v>
      </c>
      <c r="AB380" s="26" t="s">
        <v>574</v>
      </c>
    </row>
    <row r="381" spans="1:28" x14ac:dyDescent="0.3">
      <c r="A381" s="28" t="s">
        <v>578</v>
      </c>
      <c r="C381" s="28" t="s">
        <v>706</v>
      </c>
      <c r="F381" s="28" t="s">
        <v>571</v>
      </c>
      <c r="N381" s="26" t="s">
        <v>793</v>
      </c>
      <c r="O381" s="26">
        <v>28</v>
      </c>
      <c r="P381" s="30" t="s">
        <v>842</v>
      </c>
      <c r="Q381" s="26" t="s">
        <v>659</v>
      </c>
      <c r="T381" s="26" t="s">
        <v>795</v>
      </c>
      <c r="U381" s="26">
        <v>8</v>
      </c>
      <c r="V381" s="30" t="s">
        <v>683</v>
      </c>
      <c r="W381" s="26" t="s">
        <v>711</v>
      </c>
      <c r="Y381" s="26" t="s">
        <v>796</v>
      </c>
      <c r="Z381" s="26">
        <v>23</v>
      </c>
      <c r="AA381" s="26" t="s">
        <v>841</v>
      </c>
      <c r="AB381" s="26" t="s">
        <v>585</v>
      </c>
    </row>
    <row r="382" spans="1:28" x14ac:dyDescent="0.3">
      <c r="A382" s="28" t="s">
        <v>588</v>
      </c>
      <c r="C382" s="28" t="s">
        <v>707</v>
      </c>
      <c r="F382" s="28" t="s">
        <v>574</v>
      </c>
      <c r="N382" s="26" t="s">
        <v>793</v>
      </c>
      <c r="O382" s="26">
        <v>28</v>
      </c>
      <c r="P382" s="30" t="s">
        <v>842</v>
      </c>
      <c r="Q382" s="26" t="s">
        <v>682</v>
      </c>
      <c r="T382" s="26" t="s">
        <v>795</v>
      </c>
      <c r="U382" s="26">
        <v>8</v>
      </c>
      <c r="V382" s="30" t="s">
        <v>683</v>
      </c>
      <c r="W382" s="26" t="s">
        <v>712</v>
      </c>
      <c r="Y382" s="26" t="s">
        <v>796</v>
      </c>
      <c r="Z382" s="26">
        <v>23</v>
      </c>
      <c r="AA382" s="26" t="s">
        <v>841</v>
      </c>
      <c r="AB382" s="26" t="s">
        <v>602</v>
      </c>
    </row>
    <row r="383" spans="1:28" x14ac:dyDescent="0.3">
      <c r="A383" s="28" t="s">
        <v>589</v>
      </c>
      <c r="C383" s="28" t="s">
        <v>719</v>
      </c>
      <c r="F383" s="28" t="s">
        <v>585</v>
      </c>
      <c r="N383" s="26" t="s">
        <v>793</v>
      </c>
      <c r="O383" s="26">
        <v>28</v>
      </c>
      <c r="P383" s="30" t="s">
        <v>842</v>
      </c>
      <c r="Q383" s="26" t="s">
        <v>699</v>
      </c>
      <c r="T383" s="26" t="s">
        <v>795</v>
      </c>
      <c r="U383" s="26">
        <v>8</v>
      </c>
      <c r="V383" s="30" t="s">
        <v>683</v>
      </c>
      <c r="W383" s="26" t="s">
        <v>772</v>
      </c>
      <c r="Y383" s="26" t="s">
        <v>796</v>
      </c>
      <c r="Z383" s="26">
        <v>23</v>
      </c>
      <c r="AA383" s="26" t="s">
        <v>841</v>
      </c>
      <c r="AB383" s="26" t="s">
        <v>634</v>
      </c>
    </row>
    <row r="384" spans="1:28" x14ac:dyDescent="0.3">
      <c r="A384" s="28" t="s">
        <v>607</v>
      </c>
      <c r="C384" s="28" t="s">
        <v>724</v>
      </c>
      <c r="F384" s="28" t="s">
        <v>602</v>
      </c>
      <c r="N384" s="26" t="s">
        <v>793</v>
      </c>
      <c r="O384" s="26">
        <v>28</v>
      </c>
      <c r="P384" s="30" t="s">
        <v>842</v>
      </c>
      <c r="Q384" s="26" t="s">
        <v>700</v>
      </c>
      <c r="T384" s="26" t="s">
        <v>795</v>
      </c>
      <c r="U384" s="26">
        <v>8</v>
      </c>
      <c r="V384" s="30" t="s">
        <v>683</v>
      </c>
      <c r="W384" s="26" t="s">
        <v>725</v>
      </c>
      <c r="Y384" s="26" t="s">
        <v>796</v>
      </c>
      <c r="Z384" s="26">
        <v>23</v>
      </c>
      <c r="AA384" s="26" t="s">
        <v>841</v>
      </c>
      <c r="AB384" s="26" t="s">
        <v>650</v>
      </c>
    </row>
    <row r="385" spans="1:28" x14ac:dyDescent="0.3">
      <c r="A385" s="28" t="s">
        <v>659</v>
      </c>
      <c r="C385" s="28" t="s">
        <v>726</v>
      </c>
      <c r="F385" s="28" t="s">
        <v>634</v>
      </c>
      <c r="N385" s="26" t="s">
        <v>793</v>
      </c>
      <c r="O385" s="26">
        <v>28</v>
      </c>
      <c r="P385" s="30" t="s">
        <v>842</v>
      </c>
      <c r="Q385" s="26" t="s">
        <v>706</v>
      </c>
      <c r="T385" s="26" t="s">
        <v>795</v>
      </c>
      <c r="U385" s="26">
        <v>8</v>
      </c>
      <c r="V385" s="30" t="s">
        <v>683</v>
      </c>
      <c r="W385" s="26" t="s">
        <v>728</v>
      </c>
      <c r="Y385" s="26" t="s">
        <v>796</v>
      </c>
      <c r="Z385" s="26">
        <v>23</v>
      </c>
      <c r="AA385" s="26" t="s">
        <v>841</v>
      </c>
      <c r="AB385" s="26" t="s">
        <v>667</v>
      </c>
    </row>
    <row r="386" spans="1:28" x14ac:dyDescent="0.3">
      <c r="A386" s="28" t="s">
        <v>682</v>
      </c>
      <c r="C386" s="28" t="s">
        <v>727</v>
      </c>
      <c r="F386" s="28" t="s">
        <v>650</v>
      </c>
      <c r="N386" s="26" t="s">
        <v>793</v>
      </c>
      <c r="O386" s="26">
        <v>28</v>
      </c>
      <c r="P386" s="30" t="s">
        <v>842</v>
      </c>
      <c r="Q386" s="26" t="s">
        <v>735</v>
      </c>
      <c r="T386" s="26" t="s">
        <v>795</v>
      </c>
      <c r="U386" s="26">
        <v>8</v>
      </c>
      <c r="V386" s="30" t="s">
        <v>683</v>
      </c>
      <c r="W386" s="26" t="s">
        <v>731</v>
      </c>
      <c r="Y386" s="26" t="s">
        <v>796</v>
      </c>
      <c r="Z386" s="26">
        <v>23</v>
      </c>
      <c r="AA386" s="26" t="s">
        <v>841</v>
      </c>
      <c r="AB386" s="26" t="s">
        <v>670</v>
      </c>
    </row>
    <row r="387" spans="1:28" x14ac:dyDescent="0.3">
      <c r="A387" s="28" t="s">
        <v>699</v>
      </c>
      <c r="C387" s="28" t="s">
        <v>733</v>
      </c>
      <c r="F387" s="28" t="s">
        <v>667</v>
      </c>
      <c r="N387" s="26" t="s">
        <v>793</v>
      </c>
      <c r="O387" s="26">
        <v>28</v>
      </c>
      <c r="P387" s="30" t="s">
        <v>842</v>
      </c>
      <c r="Q387" s="26" t="s">
        <v>736</v>
      </c>
      <c r="T387" s="26" t="s">
        <v>795</v>
      </c>
      <c r="U387" s="26">
        <v>8</v>
      </c>
      <c r="V387" s="30" t="s">
        <v>683</v>
      </c>
      <c r="W387" s="26" t="s">
        <v>732</v>
      </c>
      <c r="Y387" s="26" t="s">
        <v>796</v>
      </c>
      <c r="Z387" s="26">
        <v>23</v>
      </c>
      <c r="AA387" s="26" t="s">
        <v>841</v>
      </c>
      <c r="AB387" s="26" t="s">
        <v>677</v>
      </c>
    </row>
    <row r="388" spans="1:28" x14ac:dyDescent="0.3">
      <c r="A388" s="28" t="s">
        <v>700</v>
      </c>
      <c r="C388" s="28" t="s">
        <v>735</v>
      </c>
      <c r="F388" s="28" t="s">
        <v>670</v>
      </c>
      <c r="N388" s="26" t="s">
        <v>793</v>
      </c>
      <c r="O388" s="26">
        <v>28</v>
      </c>
      <c r="P388" s="30" t="s">
        <v>842</v>
      </c>
      <c r="Q388" s="26" t="s">
        <v>748</v>
      </c>
      <c r="T388" s="26" t="s">
        <v>795</v>
      </c>
      <c r="U388" s="26">
        <v>8</v>
      </c>
      <c r="V388" s="30" t="s">
        <v>683</v>
      </c>
      <c r="W388" s="26" t="s">
        <v>775</v>
      </c>
      <c r="Y388" s="26" t="s">
        <v>796</v>
      </c>
      <c r="Z388" s="26">
        <v>23</v>
      </c>
      <c r="AA388" s="26" t="s">
        <v>841</v>
      </c>
      <c r="AB388" s="26" t="s">
        <v>685</v>
      </c>
    </row>
    <row r="389" spans="1:28" x14ac:dyDescent="0.3">
      <c r="A389" s="28" t="s">
        <v>706</v>
      </c>
      <c r="C389" s="28" t="s">
        <v>736</v>
      </c>
      <c r="F389" s="28" t="s">
        <v>677</v>
      </c>
      <c r="N389" s="26" t="s">
        <v>793</v>
      </c>
      <c r="T389" s="26" t="s">
        <v>795</v>
      </c>
      <c r="U389" s="26">
        <v>8</v>
      </c>
      <c r="V389" s="30" t="s">
        <v>683</v>
      </c>
      <c r="W389" s="26" t="s">
        <v>734</v>
      </c>
      <c r="Y389" s="26" t="s">
        <v>796</v>
      </c>
      <c r="Z389" s="26">
        <v>23</v>
      </c>
      <c r="AA389" s="26" t="s">
        <v>841</v>
      </c>
      <c r="AB389" s="26" t="s">
        <v>697</v>
      </c>
    </row>
    <row r="390" spans="1:28" x14ac:dyDescent="0.3">
      <c r="A390" s="28" t="s">
        <v>735</v>
      </c>
      <c r="C390" s="28" t="s">
        <v>737</v>
      </c>
      <c r="F390" s="28" t="s">
        <v>685</v>
      </c>
      <c r="N390" s="26" t="s">
        <v>793</v>
      </c>
      <c r="O390" s="26">
        <v>29</v>
      </c>
      <c r="P390" s="30" t="s">
        <v>850</v>
      </c>
      <c r="Q390" s="26" t="s">
        <v>564</v>
      </c>
      <c r="T390" s="26" t="s">
        <v>795</v>
      </c>
      <c r="U390" s="26">
        <v>8</v>
      </c>
      <c r="V390" s="30" t="s">
        <v>683</v>
      </c>
      <c r="W390" s="26" t="s">
        <v>749</v>
      </c>
      <c r="Y390" s="26" t="s">
        <v>796</v>
      </c>
      <c r="Z390" s="26">
        <v>23</v>
      </c>
      <c r="AA390" s="26" t="s">
        <v>841</v>
      </c>
      <c r="AB390" s="26" t="s">
        <v>722</v>
      </c>
    </row>
    <row r="391" spans="1:28" x14ac:dyDescent="0.3">
      <c r="A391" s="28" t="s">
        <v>736</v>
      </c>
      <c r="C391" s="28" t="s">
        <v>742</v>
      </c>
      <c r="F391" s="28" t="s">
        <v>697</v>
      </c>
      <c r="N391" s="26" t="s">
        <v>793</v>
      </c>
      <c r="O391" s="26">
        <v>29</v>
      </c>
      <c r="P391" s="30" t="s">
        <v>850</v>
      </c>
      <c r="Q391" s="26" t="s">
        <v>570</v>
      </c>
      <c r="T391" s="26" t="s">
        <v>795</v>
      </c>
      <c r="U391" s="26">
        <v>8</v>
      </c>
      <c r="V391" s="30" t="s">
        <v>683</v>
      </c>
      <c r="W391" s="26" t="s">
        <v>751</v>
      </c>
      <c r="Y391" s="26" t="s">
        <v>796</v>
      </c>
      <c r="Z391" s="26">
        <v>23</v>
      </c>
      <c r="AA391" s="26" t="s">
        <v>841</v>
      </c>
      <c r="AB391" s="26" t="s">
        <v>730</v>
      </c>
    </row>
    <row r="392" spans="1:28" x14ac:dyDescent="0.3">
      <c r="A392" s="28" t="s">
        <v>748</v>
      </c>
      <c r="C392" s="28" t="s">
        <v>743</v>
      </c>
      <c r="F392" s="28" t="s">
        <v>722</v>
      </c>
      <c r="N392" s="26" t="s">
        <v>793</v>
      </c>
      <c r="O392" s="26">
        <v>29</v>
      </c>
      <c r="P392" s="30" t="s">
        <v>850</v>
      </c>
      <c r="Q392" s="26" t="s">
        <v>582</v>
      </c>
      <c r="T392" s="26" t="s">
        <v>795</v>
      </c>
      <c r="U392" s="26">
        <v>8</v>
      </c>
      <c r="V392" s="30" t="s">
        <v>683</v>
      </c>
      <c r="W392" s="26" t="s">
        <v>752</v>
      </c>
      <c r="Y392" s="26" t="s">
        <v>796</v>
      </c>
      <c r="Z392" s="26">
        <v>23</v>
      </c>
      <c r="AA392" s="26" t="s">
        <v>841</v>
      </c>
      <c r="AB392" s="26" t="s">
        <v>760</v>
      </c>
    </row>
    <row r="393" spans="1:28" x14ac:dyDescent="0.3">
      <c r="A393" s="27" t="s">
        <v>843</v>
      </c>
      <c r="C393" s="28" t="s">
        <v>748</v>
      </c>
      <c r="F393" s="28" t="s">
        <v>730</v>
      </c>
      <c r="N393" s="26" t="s">
        <v>793</v>
      </c>
      <c r="O393" s="26">
        <v>29</v>
      </c>
      <c r="P393" s="30" t="s">
        <v>850</v>
      </c>
      <c r="Q393" s="26" t="s">
        <v>586</v>
      </c>
      <c r="T393" s="26" t="s">
        <v>795</v>
      </c>
      <c r="U393" s="26">
        <v>8</v>
      </c>
      <c r="V393" s="30" t="s">
        <v>683</v>
      </c>
      <c r="W393" s="26" t="s">
        <v>756</v>
      </c>
      <c r="Y393" s="26" t="s">
        <v>796</v>
      </c>
    </row>
    <row r="394" spans="1:28" x14ac:dyDescent="0.3">
      <c r="A394" s="28" t="s">
        <v>564</v>
      </c>
      <c r="C394" s="28" t="s">
        <v>754</v>
      </c>
      <c r="F394" s="28" t="s">
        <v>760</v>
      </c>
      <c r="N394" s="26" t="s">
        <v>793</v>
      </c>
      <c r="O394" s="26">
        <v>29</v>
      </c>
      <c r="P394" s="30" t="s">
        <v>850</v>
      </c>
      <c r="Q394" s="26" t="s">
        <v>595</v>
      </c>
      <c r="T394" s="26" t="s">
        <v>795</v>
      </c>
      <c r="U394" s="26">
        <v>8</v>
      </c>
      <c r="V394" s="30" t="s">
        <v>683</v>
      </c>
      <c r="W394" s="26" t="s">
        <v>758</v>
      </c>
      <c r="Y394" s="26" t="s">
        <v>796</v>
      </c>
      <c r="Z394" s="26">
        <v>24</v>
      </c>
      <c r="AA394" s="26" t="s">
        <v>844</v>
      </c>
      <c r="AB394" s="26" t="s">
        <v>396</v>
      </c>
    </row>
    <row r="395" spans="1:28" x14ac:dyDescent="0.3">
      <c r="A395" s="28" t="s">
        <v>570</v>
      </c>
      <c r="C395" s="28" t="s">
        <v>759</v>
      </c>
      <c r="F395" s="27" t="s">
        <v>844</v>
      </c>
      <c r="N395" s="26" t="s">
        <v>793</v>
      </c>
      <c r="O395" s="26">
        <v>29</v>
      </c>
      <c r="P395" s="30" t="s">
        <v>850</v>
      </c>
      <c r="Q395" s="26" t="s">
        <v>597</v>
      </c>
      <c r="T395" s="26" t="s">
        <v>795</v>
      </c>
      <c r="U395" s="26">
        <v>8</v>
      </c>
      <c r="V395" s="30" t="s">
        <v>683</v>
      </c>
      <c r="W395" s="26" t="s">
        <v>764</v>
      </c>
      <c r="Y395" s="26" t="s">
        <v>796</v>
      </c>
      <c r="Z395" s="26">
        <v>24</v>
      </c>
      <c r="AA395" s="26" t="s">
        <v>844</v>
      </c>
      <c r="AB395" s="26" t="s">
        <v>401</v>
      </c>
    </row>
    <row r="396" spans="1:28" x14ac:dyDescent="0.3">
      <c r="A396" s="28" t="s">
        <v>582</v>
      </c>
      <c r="C396" s="28" t="s">
        <v>763</v>
      </c>
      <c r="F396" s="28" t="s">
        <v>396</v>
      </c>
      <c r="N396" s="26" t="s">
        <v>793</v>
      </c>
      <c r="O396" s="26">
        <v>29</v>
      </c>
      <c r="P396" s="30" t="s">
        <v>850</v>
      </c>
      <c r="Q396" s="26" t="s">
        <v>601</v>
      </c>
      <c r="T396" s="26" t="s">
        <v>795</v>
      </c>
      <c r="U396" s="26">
        <v>8</v>
      </c>
      <c r="V396" s="30" t="s">
        <v>683</v>
      </c>
      <c r="W396" s="26" t="s">
        <v>765</v>
      </c>
      <c r="Y396" s="26" t="s">
        <v>796</v>
      </c>
      <c r="Z396" s="26">
        <v>24</v>
      </c>
      <c r="AA396" s="26" t="s">
        <v>844</v>
      </c>
      <c r="AB396" s="26" t="s">
        <v>410</v>
      </c>
    </row>
    <row r="397" spans="1:28" x14ac:dyDescent="0.3">
      <c r="A397" s="28" t="s">
        <v>586</v>
      </c>
      <c r="C397" s="28" t="s">
        <v>766</v>
      </c>
      <c r="F397" s="28" t="s">
        <v>401</v>
      </c>
      <c r="N397" s="26" t="s">
        <v>793</v>
      </c>
      <c r="O397" s="26">
        <v>29</v>
      </c>
      <c r="P397" s="30" t="s">
        <v>850</v>
      </c>
      <c r="Q397" s="26" t="s">
        <v>613</v>
      </c>
      <c r="Y397" s="26" t="s">
        <v>796</v>
      </c>
      <c r="Z397" s="26">
        <v>24</v>
      </c>
      <c r="AA397" s="26" t="s">
        <v>844</v>
      </c>
      <c r="AB397" s="26" t="s">
        <v>415</v>
      </c>
    </row>
    <row r="398" spans="1:28" x14ac:dyDescent="0.3">
      <c r="A398" s="28" t="s">
        <v>595</v>
      </c>
      <c r="C398" s="28" t="s">
        <v>768</v>
      </c>
      <c r="F398" s="28" t="s">
        <v>410</v>
      </c>
      <c r="N398" s="26" t="s">
        <v>793</v>
      </c>
      <c r="O398" s="26">
        <v>29</v>
      </c>
      <c r="P398" s="30" t="s">
        <v>850</v>
      </c>
      <c r="Q398" s="26" t="s">
        <v>623</v>
      </c>
      <c r="Y398" s="26" t="s">
        <v>796</v>
      </c>
      <c r="Z398" s="26">
        <v>24</v>
      </c>
      <c r="AA398" s="26" t="s">
        <v>844</v>
      </c>
      <c r="AB398" s="26" t="s">
        <v>437</v>
      </c>
    </row>
    <row r="399" spans="1:28" x14ac:dyDescent="0.3">
      <c r="A399" s="28" t="s">
        <v>597</v>
      </c>
      <c r="C399" s="27" t="s">
        <v>845</v>
      </c>
      <c r="F399" s="28" t="s">
        <v>415</v>
      </c>
      <c r="N399" s="26" t="s">
        <v>793</v>
      </c>
      <c r="O399" s="26">
        <v>29</v>
      </c>
      <c r="P399" s="30" t="s">
        <v>850</v>
      </c>
      <c r="Q399" s="26" t="s">
        <v>627</v>
      </c>
      <c r="Y399" s="26" t="s">
        <v>796</v>
      </c>
      <c r="Z399" s="26">
        <v>24</v>
      </c>
      <c r="AA399" s="26" t="s">
        <v>844</v>
      </c>
      <c r="AB399" s="26" t="s">
        <v>442</v>
      </c>
    </row>
    <row r="400" spans="1:28" x14ac:dyDescent="0.3">
      <c r="A400" s="28" t="s">
        <v>601</v>
      </c>
      <c r="F400" s="28" t="s">
        <v>437</v>
      </c>
      <c r="N400" s="26" t="s">
        <v>793</v>
      </c>
      <c r="O400" s="26">
        <v>29</v>
      </c>
      <c r="P400" s="30" t="s">
        <v>850</v>
      </c>
      <c r="Q400" s="26" t="s">
        <v>635</v>
      </c>
      <c r="Y400" s="26" t="s">
        <v>796</v>
      </c>
      <c r="Z400" s="26">
        <v>24</v>
      </c>
      <c r="AA400" s="26" t="s">
        <v>844</v>
      </c>
      <c r="AB400" s="26" t="s">
        <v>459</v>
      </c>
    </row>
    <row r="401" spans="1:28" x14ac:dyDescent="0.3">
      <c r="A401" s="28" t="s">
        <v>613</v>
      </c>
      <c r="F401" s="28" t="s">
        <v>442</v>
      </c>
      <c r="N401" s="26" t="s">
        <v>793</v>
      </c>
      <c r="O401" s="26">
        <v>29</v>
      </c>
      <c r="P401" s="30" t="s">
        <v>850</v>
      </c>
      <c r="Q401" s="26" t="s">
        <v>639</v>
      </c>
      <c r="Y401" s="26" t="s">
        <v>796</v>
      </c>
      <c r="Z401" s="26">
        <v>24</v>
      </c>
      <c r="AA401" s="26" t="s">
        <v>844</v>
      </c>
      <c r="AB401" s="26" t="s">
        <v>469</v>
      </c>
    </row>
    <row r="402" spans="1:28" x14ac:dyDescent="0.3">
      <c r="A402" s="28" t="s">
        <v>623</v>
      </c>
      <c r="F402" s="28" t="s">
        <v>459</v>
      </c>
      <c r="N402" s="26" t="s">
        <v>793</v>
      </c>
      <c r="O402" s="26">
        <v>29</v>
      </c>
      <c r="P402" s="30" t="s">
        <v>850</v>
      </c>
      <c r="Q402" s="26" t="s">
        <v>661</v>
      </c>
      <c r="Y402" s="26" t="s">
        <v>796</v>
      </c>
      <c r="Z402" s="26">
        <v>24</v>
      </c>
      <c r="AA402" s="26" t="s">
        <v>844</v>
      </c>
      <c r="AB402" s="26" t="s">
        <v>477</v>
      </c>
    </row>
    <row r="403" spans="1:28" x14ac:dyDescent="0.3">
      <c r="A403" s="28" t="s">
        <v>627</v>
      </c>
      <c r="F403" s="28" t="s">
        <v>469</v>
      </c>
      <c r="N403" s="26" t="s">
        <v>793</v>
      </c>
      <c r="O403" s="26">
        <v>29</v>
      </c>
      <c r="P403" s="30" t="s">
        <v>850</v>
      </c>
      <c r="Q403" s="26" t="s">
        <v>684</v>
      </c>
      <c r="Y403" s="26" t="s">
        <v>796</v>
      </c>
      <c r="Z403" s="26">
        <v>24</v>
      </c>
      <c r="AA403" s="26" t="s">
        <v>844</v>
      </c>
      <c r="AB403" s="26" t="s">
        <v>487</v>
      </c>
    </row>
    <row r="404" spans="1:28" x14ac:dyDescent="0.3">
      <c r="A404" s="28" t="s">
        <v>635</v>
      </c>
      <c r="F404" s="28" t="s">
        <v>477</v>
      </c>
      <c r="N404" s="26" t="s">
        <v>793</v>
      </c>
      <c r="O404" s="26">
        <v>29</v>
      </c>
      <c r="P404" s="30" t="s">
        <v>850</v>
      </c>
      <c r="Q404" s="26" t="s">
        <v>686</v>
      </c>
      <c r="Y404" s="26" t="s">
        <v>796</v>
      </c>
      <c r="Z404" s="26">
        <v>24</v>
      </c>
      <c r="AA404" s="26" t="s">
        <v>844</v>
      </c>
      <c r="AB404" s="26" t="s">
        <v>496</v>
      </c>
    </row>
    <row r="405" spans="1:28" x14ac:dyDescent="0.3">
      <c r="A405" s="28" t="s">
        <v>639</v>
      </c>
      <c r="F405" s="28" t="s">
        <v>487</v>
      </c>
      <c r="N405" s="26" t="s">
        <v>793</v>
      </c>
      <c r="O405" s="26">
        <v>29</v>
      </c>
      <c r="P405" s="30" t="s">
        <v>850</v>
      </c>
      <c r="Q405" s="26" t="s">
        <v>693</v>
      </c>
      <c r="Y405" s="26" t="s">
        <v>796</v>
      </c>
      <c r="Z405" s="26">
        <v>24</v>
      </c>
      <c r="AA405" s="26" t="s">
        <v>844</v>
      </c>
      <c r="AB405" s="26" t="s">
        <v>510</v>
      </c>
    </row>
    <row r="406" spans="1:28" x14ac:dyDescent="0.3">
      <c r="A406" s="28" t="s">
        <v>661</v>
      </c>
      <c r="F406" s="28" t="s">
        <v>496</v>
      </c>
      <c r="N406" s="26" t="s">
        <v>793</v>
      </c>
      <c r="O406" s="26">
        <v>29</v>
      </c>
      <c r="P406" s="30" t="s">
        <v>850</v>
      </c>
      <c r="Q406" s="26" t="s">
        <v>711</v>
      </c>
      <c r="Y406" s="26" t="s">
        <v>796</v>
      </c>
      <c r="Z406" s="26">
        <v>24</v>
      </c>
      <c r="AA406" s="26" t="s">
        <v>844</v>
      </c>
      <c r="AB406" s="26" t="s">
        <v>529</v>
      </c>
    </row>
    <row r="407" spans="1:28" x14ac:dyDescent="0.3">
      <c r="A407" s="28" t="s">
        <v>684</v>
      </c>
      <c r="F407" s="28" t="s">
        <v>510</v>
      </c>
      <c r="N407" s="26" t="s">
        <v>793</v>
      </c>
      <c r="O407" s="26">
        <v>29</v>
      </c>
      <c r="P407" s="30" t="s">
        <v>850</v>
      </c>
      <c r="Q407" s="26" t="s">
        <v>752</v>
      </c>
      <c r="Y407" s="26" t="s">
        <v>796</v>
      </c>
      <c r="Z407" s="26">
        <v>24</v>
      </c>
      <c r="AA407" s="26" t="s">
        <v>844</v>
      </c>
      <c r="AB407" s="26" t="s">
        <v>530</v>
      </c>
    </row>
    <row r="408" spans="1:28" x14ac:dyDescent="0.3">
      <c r="A408" s="28" t="s">
        <v>686</v>
      </c>
      <c r="F408" s="28" t="s">
        <v>529</v>
      </c>
      <c r="N408" s="26" t="s">
        <v>793</v>
      </c>
      <c r="O408" s="26">
        <v>29</v>
      </c>
      <c r="P408" s="30" t="s">
        <v>850</v>
      </c>
      <c r="Q408" s="26" t="s">
        <v>765</v>
      </c>
      <c r="Y408" s="26" t="s">
        <v>796</v>
      </c>
      <c r="Z408" s="26">
        <v>24</v>
      </c>
      <c r="AA408" s="26" t="s">
        <v>844</v>
      </c>
      <c r="AB408" s="26" t="s">
        <v>546</v>
      </c>
    </row>
    <row r="409" spans="1:28" x14ac:dyDescent="0.3">
      <c r="A409" s="28" t="s">
        <v>693</v>
      </c>
      <c r="F409" s="28" t="s">
        <v>530</v>
      </c>
      <c r="N409" s="26" t="s">
        <v>793</v>
      </c>
    </row>
    <row r="410" spans="1:28" x14ac:dyDescent="0.3">
      <c r="A410" s="28" t="s">
        <v>711</v>
      </c>
      <c r="F410" s="28" t="s">
        <v>546</v>
      </c>
      <c r="N410" s="26" t="s">
        <v>793</v>
      </c>
      <c r="O410" s="26">
        <v>30</v>
      </c>
      <c r="P410" s="30" t="s">
        <v>847</v>
      </c>
      <c r="Q410" s="26" t="s">
        <v>555</v>
      </c>
    </row>
    <row r="411" spans="1:28" x14ac:dyDescent="0.3">
      <c r="A411" s="28" t="s">
        <v>752</v>
      </c>
      <c r="F411" s="27" t="s">
        <v>846</v>
      </c>
      <c r="N411" s="26" t="s">
        <v>793</v>
      </c>
      <c r="O411" s="26">
        <v>30</v>
      </c>
      <c r="P411" s="30" t="s">
        <v>847</v>
      </c>
      <c r="Q411" s="26" t="s">
        <v>562</v>
      </c>
    </row>
    <row r="412" spans="1:28" x14ac:dyDescent="0.3">
      <c r="A412" s="28" t="s">
        <v>765</v>
      </c>
      <c r="F412" s="28" t="s">
        <v>403</v>
      </c>
      <c r="N412" s="26" t="s">
        <v>793</v>
      </c>
      <c r="O412" s="26">
        <v>30</v>
      </c>
      <c r="P412" s="30" t="s">
        <v>847</v>
      </c>
      <c r="Q412" s="26" t="s">
        <v>596</v>
      </c>
    </row>
    <row r="413" spans="1:28" x14ac:dyDescent="0.3">
      <c r="A413" s="27" t="s">
        <v>847</v>
      </c>
      <c r="F413" s="28" t="s">
        <v>590</v>
      </c>
      <c r="N413" s="26" t="s">
        <v>793</v>
      </c>
      <c r="O413" s="26">
        <v>30</v>
      </c>
      <c r="P413" s="30" t="s">
        <v>847</v>
      </c>
      <c r="Q413" s="26" t="s">
        <v>626</v>
      </c>
    </row>
    <row r="414" spans="1:28" x14ac:dyDescent="0.3">
      <c r="A414" s="28" t="s">
        <v>555</v>
      </c>
      <c r="F414" s="28" t="s">
        <v>471</v>
      </c>
      <c r="N414" s="26" t="s">
        <v>793</v>
      </c>
      <c r="O414" s="26">
        <v>30</v>
      </c>
      <c r="P414" s="30" t="s">
        <v>847</v>
      </c>
      <c r="Q414" s="26" t="s">
        <v>664</v>
      </c>
    </row>
    <row r="415" spans="1:28" x14ac:dyDescent="0.3">
      <c r="A415" s="28" t="s">
        <v>562</v>
      </c>
      <c r="F415" s="28" t="s">
        <v>700</v>
      </c>
      <c r="N415" s="26" t="s">
        <v>793</v>
      </c>
      <c r="O415" s="26">
        <v>30</v>
      </c>
      <c r="P415" s="30" t="s">
        <v>847</v>
      </c>
      <c r="Q415" s="26" t="s">
        <v>673</v>
      </c>
    </row>
    <row r="416" spans="1:28" x14ac:dyDescent="0.3">
      <c r="A416" s="28" t="s">
        <v>596</v>
      </c>
      <c r="F416" s="27" t="s">
        <v>845</v>
      </c>
      <c r="N416" s="26" t="s">
        <v>793</v>
      </c>
      <c r="O416" s="26">
        <v>30</v>
      </c>
      <c r="P416" s="30" t="s">
        <v>847</v>
      </c>
      <c r="Q416" s="26" t="s">
        <v>761</v>
      </c>
    </row>
    <row r="417" spans="1:17" x14ac:dyDescent="0.3">
      <c r="A417" s="28" t="s">
        <v>626</v>
      </c>
      <c r="N417" s="26" t="s">
        <v>793</v>
      </c>
      <c r="O417" s="26">
        <v>30</v>
      </c>
      <c r="P417" s="30" t="s">
        <v>847</v>
      </c>
      <c r="Q417" s="26" t="s">
        <v>771</v>
      </c>
    </row>
    <row r="418" spans="1:17" x14ac:dyDescent="0.3">
      <c r="A418" s="28" t="s">
        <v>664</v>
      </c>
      <c r="N418" s="26" t="s">
        <v>793</v>
      </c>
    </row>
    <row r="419" spans="1:17" x14ac:dyDescent="0.3">
      <c r="A419" s="28" t="s">
        <v>673</v>
      </c>
      <c r="N419" s="26" t="s">
        <v>793</v>
      </c>
      <c r="O419" s="26">
        <v>31</v>
      </c>
      <c r="P419" s="30" t="s">
        <v>590</v>
      </c>
      <c r="Q419" s="30" t="s">
        <v>590</v>
      </c>
    </row>
    <row r="420" spans="1:17" x14ac:dyDescent="0.3">
      <c r="A420" s="28" t="s">
        <v>761</v>
      </c>
    </row>
    <row r="421" spans="1:17" x14ac:dyDescent="0.3">
      <c r="A421" s="28" t="s">
        <v>771</v>
      </c>
    </row>
    <row r="422" spans="1:17" x14ac:dyDescent="0.3">
      <c r="A422" s="27" t="s">
        <v>845</v>
      </c>
    </row>
  </sheetData>
  <phoneticPr fontId="18" type="noConversion"/>
  <pageMargins left="0.7" right="0.7" top="0.75" bottom="0.75" header="0.3" footer="0.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400"/>
  <sheetViews>
    <sheetView workbookViewId="0">
      <pane xSplit="2" ySplit="7" topLeftCell="C8" activePane="bottomRight" state="frozen"/>
      <selection sqref="A1:G1048576"/>
      <selection pane="topRight" sqref="A1:G1048576"/>
      <selection pane="bottomLeft" sqref="A1:G1048576"/>
      <selection pane="bottomRight"/>
    </sheetView>
  </sheetViews>
  <sheetFormatPr baseColWidth="10" defaultColWidth="9.109375" defaultRowHeight="14.4" x14ac:dyDescent="0.3"/>
  <cols>
    <col min="1" max="1" width="7" style="13" customWidth="1"/>
    <col min="2" max="2" width="27.109375" style="13" customWidth="1"/>
    <col min="3" max="6" width="9.109375" style="13"/>
    <col min="8" max="8" width="16.5546875" bestFit="1" customWidth="1"/>
    <col min="9" max="9" width="16.33203125" bestFit="1" customWidth="1"/>
    <col min="10" max="16384" width="9.109375" style="13"/>
  </cols>
  <sheetData>
    <row r="1" spans="1:10" ht="17.399999999999999" x14ac:dyDescent="0.3">
      <c r="A1" s="16" t="s">
        <v>781</v>
      </c>
      <c r="B1" s="17"/>
      <c r="I1" s="13"/>
    </row>
    <row r="2" spans="1:10" ht="17.399999999999999" x14ac:dyDescent="0.3">
      <c r="A2" s="16" t="s">
        <v>858</v>
      </c>
      <c r="B2" s="17"/>
      <c r="I2" s="13"/>
    </row>
    <row r="3" spans="1:10" ht="10.199999999999999" customHeight="1" x14ac:dyDescent="0.3">
      <c r="A3" s="16"/>
      <c r="B3" s="17"/>
    </row>
    <row r="4" spans="1:10" ht="10.8" customHeight="1" x14ac:dyDescent="0.3">
      <c r="A4" s="16"/>
      <c r="B4" s="17"/>
    </row>
    <row r="6" spans="1:10" x14ac:dyDescent="0.3">
      <c r="A6" s="8" t="s">
        <v>777</v>
      </c>
      <c r="B6" s="8" t="s">
        <v>388</v>
      </c>
      <c r="C6" s="18">
        <v>2019</v>
      </c>
      <c r="D6" s="19">
        <v>2020</v>
      </c>
      <c r="E6" s="19">
        <v>2021</v>
      </c>
      <c r="F6" s="19">
        <v>2022</v>
      </c>
    </row>
    <row r="7" spans="1:10" x14ac:dyDescent="0.3">
      <c r="A7" s="37" t="s">
        <v>859</v>
      </c>
      <c r="B7" s="35" t="s">
        <v>778</v>
      </c>
      <c r="C7" s="36">
        <v>100.76446</v>
      </c>
      <c r="D7" s="36">
        <v>100.46295000000001</v>
      </c>
      <c r="E7" s="36">
        <v>100</v>
      </c>
      <c r="F7" s="36">
        <v>99.741399999999999</v>
      </c>
      <c r="G7" s="24"/>
    </row>
    <row r="8" spans="1:10" x14ac:dyDescent="0.3">
      <c r="A8" s="20" t="s">
        <v>0</v>
      </c>
      <c r="B8" s="20" t="s">
        <v>389</v>
      </c>
      <c r="C8" s="21">
        <v>98.701408265271013</v>
      </c>
      <c r="D8" s="21">
        <v>99.26702421151596</v>
      </c>
      <c r="E8" s="21">
        <v>99.007771157344564</v>
      </c>
      <c r="F8" s="21">
        <v>97.749299974910357</v>
      </c>
      <c r="G8" s="24"/>
    </row>
    <row r="9" spans="1:10" x14ac:dyDescent="0.3">
      <c r="A9" s="20" t="s">
        <v>1</v>
      </c>
      <c r="B9" s="20" t="s">
        <v>390</v>
      </c>
      <c r="C9" s="21">
        <v>107.64944839567853</v>
      </c>
      <c r="D9" s="21">
        <v>107.80384551028548</v>
      </c>
      <c r="E9" s="21">
        <v>107.33501750891968</v>
      </c>
      <c r="F9" s="21">
        <v>107.52917399071367</v>
      </c>
      <c r="G9" s="24"/>
      <c r="J9"/>
    </row>
    <row r="10" spans="1:10" x14ac:dyDescent="0.3">
      <c r="A10" s="20" t="s">
        <v>2</v>
      </c>
      <c r="B10" s="20" t="s">
        <v>391</v>
      </c>
      <c r="C10" s="21">
        <v>93.650296357917682</v>
      </c>
      <c r="D10" s="21">
        <v>93.823238107962126</v>
      </c>
      <c r="E10" s="21">
        <v>93.110445106193481</v>
      </c>
      <c r="F10" s="21">
        <v>92.512668250755553</v>
      </c>
      <c r="G10" s="24"/>
      <c r="J10"/>
    </row>
    <row r="11" spans="1:10" x14ac:dyDescent="0.3">
      <c r="A11" s="20" t="s">
        <v>3</v>
      </c>
      <c r="B11" s="20" t="s">
        <v>392</v>
      </c>
      <c r="C11" s="21">
        <v>97.455485151122531</v>
      </c>
      <c r="D11" s="21">
        <v>97.447423341741541</v>
      </c>
      <c r="E11" s="21">
        <v>96.944408318133597</v>
      </c>
      <c r="F11" s="21">
        <v>97.223843571721247</v>
      </c>
      <c r="G11" s="24"/>
      <c r="J11"/>
    </row>
    <row r="12" spans="1:10" x14ac:dyDescent="0.3">
      <c r="A12" s="20" t="s">
        <v>4</v>
      </c>
      <c r="B12" s="20" t="s">
        <v>393</v>
      </c>
      <c r="C12" s="21">
        <v>105.51933950593948</v>
      </c>
      <c r="D12" s="21">
        <v>105.13355346214553</v>
      </c>
      <c r="E12" s="21">
        <v>104.7973120405897</v>
      </c>
      <c r="F12" s="21">
        <v>104.71484624166658</v>
      </c>
      <c r="G12" s="24"/>
      <c r="J12"/>
    </row>
    <row r="13" spans="1:10" x14ac:dyDescent="0.3">
      <c r="A13" s="20" t="s">
        <v>5</v>
      </c>
      <c r="B13" s="20" t="s">
        <v>394</v>
      </c>
      <c r="C13" s="21">
        <v>99.919704458488482</v>
      </c>
      <c r="D13" s="21">
        <v>99.799205724108816</v>
      </c>
      <c r="E13" s="21">
        <v>99.425927029573117</v>
      </c>
      <c r="F13" s="21">
        <v>98.519989547235866</v>
      </c>
      <c r="G13" s="24"/>
      <c r="J13"/>
    </row>
    <row r="14" spans="1:10" x14ac:dyDescent="0.3">
      <c r="A14" s="20" t="s">
        <v>6</v>
      </c>
      <c r="B14" s="20" t="s">
        <v>395</v>
      </c>
      <c r="C14" s="21">
        <v>94.650091881124922</v>
      </c>
      <c r="D14" s="21">
        <v>94.765367294661317</v>
      </c>
      <c r="E14" s="21">
        <v>94.887646084362373</v>
      </c>
      <c r="F14" s="21">
        <v>95.527206775652985</v>
      </c>
      <c r="G14" s="24"/>
      <c r="J14"/>
    </row>
    <row r="15" spans="1:10" x14ac:dyDescent="0.3">
      <c r="A15" s="20" t="s">
        <v>7</v>
      </c>
      <c r="B15" s="20" t="s">
        <v>396</v>
      </c>
      <c r="C15" s="21">
        <v>99.076429060796471</v>
      </c>
      <c r="D15" s="21">
        <v>99.633950424689203</v>
      </c>
      <c r="E15" s="21">
        <v>99.771331233606546</v>
      </c>
      <c r="F15" s="21">
        <v>99.436477910004712</v>
      </c>
      <c r="G15" s="24"/>
      <c r="J15"/>
    </row>
    <row r="16" spans="1:10" x14ac:dyDescent="0.3">
      <c r="A16" s="20" t="s">
        <v>8</v>
      </c>
      <c r="B16" s="20" t="s">
        <v>397</v>
      </c>
      <c r="C16" s="21">
        <v>97.52453344272115</v>
      </c>
      <c r="D16" s="21">
        <v>95.993059644839931</v>
      </c>
      <c r="E16" s="21">
        <v>94.478128914516759</v>
      </c>
      <c r="F16" s="21">
        <v>90.192350731782156</v>
      </c>
      <c r="G16" s="24"/>
      <c r="J16"/>
    </row>
    <row r="17" spans="1:10" x14ac:dyDescent="0.3">
      <c r="A17" s="20" t="s">
        <v>9</v>
      </c>
      <c r="B17" s="20" t="s">
        <v>398</v>
      </c>
      <c r="C17" s="21">
        <v>97.24180683128121</v>
      </c>
      <c r="D17" s="21">
        <v>97.643103008174464</v>
      </c>
      <c r="E17" s="21">
        <v>96.878499845821253</v>
      </c>
      <c r="F17" s="21">
        <v>96.523863017193278</v>
      </c>
      <c r="G17" s="24"/>
      <c r="J17"/>
    </row>
    <row r="18" spans="1:10" x14ac:dyDescent="0.3">
      <c r="A18" s="20" t="s">
        <v>11</v>
      </c>
      <c r="B18" s="20" t="s">
        <v>400</v>
      </c>
      <c r="C18" s="21">
        <v>108.02615508948182</v>
      </c>
      <c r="D18" s="21">
        <v>106.83472611689628</v>
      </c>
      <c r="E18" s="21">
        <v>106.31794169199124</v>
      </c>
      <c r="F18" s="21">
        <v>105.39928052997442</v>
      </c>
      <c r="G18" s="24"/>
      <c r="J18"/>
    </row>
    <row r="19" spans="1:10" x14ac:dyDescent="0.3">
      <c r="A19" s="20" t="s">
        <v>12</v>
      </c>
      <c r="B19" s="20" t="s">
        <v>401</v>
      </c>
      <c r="C19" s="21">
        <v>92.037957413261083</v>
      </c>
      <c r="D19" s="21">
        <v>92.931260872348233</v>
      </c>
      <c r="E19" s="21">
        <v>92.615160794214248</v>
      </c>
      <c r="F19" s="21">
        <v>91.018790794839134</v>
      </c>
      <c r="G19" s="24"/>
      <c r="J19"/>
    </row>
    <row r="20" spans="1:10" x14ac:dyDescent="0.3">
      <c r="A20" s="20" t="s">
        <v>13</v>
      </c>
      <c r="B20" s="20" t="s">
        <v>402</v>
      </c>
      <c r="C20" s="21">
        <v>101.71226613623607</v>
      </c>
      <c r="D20" s="21">
        <v>101.0743070103711</v>
      </c>
      <c r="E20" s="21">
        <v>100.43422700255927</v>
      </c>
      <c r="F20" s="21">
        <v>99.906117141948783</v>
      </c>
      <c r="G20" s="24"/>
      <c r="J20"/>
    </row>
    <row r="21" spans="1:10" x14ac:dyDescent="0.3">
      <c r="A21" s="20" t="s">
        <v>15</v>
      </c>
      <c r="B21" s="20" t="s">
        <v>404</v>
      </c>
      <c r="C21" s="21">
        <v>99.863318158461638</v>
      </c>
      <c r="D21" s="21">
        <v>99.176457573721549</v>
      </c>
      <c r="E21" s="21">
        <v>98.954946247935212</v>
      </c>
      <c r="F21" s="21">
        <v>99.122947618192086</v>
      </c>
      <c r="G21" s="24"/>
      <c r="J21"/>
    </row>
    <row r="22" spans="1:10" x14ac:dyDescent="0.3">
      <c r="A22" s="20" t="s">
        <v>16</v>
      </c>
      <c r="B22" s="20" t="s">
        <v>405</v>
      </c>
      <c r="C22" s="21">
        <v>83.654000169295784</v>
      </c>
      <c r="D22" s="21">
        <v>81.695231121290163</v>
      </c>
      <c r="E22" s="21">
        <v>80.858974323747162</v>
      </c>
      <c r="F22" s="21">
        <v>80.213990933494756</v>
      </c>
      <c r="G22" s="24"/>
      <c r="J22"/>
    </row>
    <row r="23" spans="1:10" x14ac:dyDescent="0.3">
      <c r="A23" s="20" t="s">
        <v>17</v>
      </c>
      <c r="B23" s="20" t="s">
        <v>406</v>
      </c>
      <c r="C23" s="21">
        <v>90.990354646956106</v>
      </c>
      <c r="D23" s="21">
        <v>90.794813275646177</v>
      </c>
      <c r="E23" s="21">
        <v>90.709428149368478</v>
      </c>
      <c r="F23" s="21">
        <v>91.197519020369512</v>
      </c>
      <c r="G23" s="24"/>
      <c r="J23"/>
    </row>
    <row r="24" spans="1:10" x14ac:dyDescent="0.3">
      <c r="A24" s="20" t="s">
        <v>18</v>
      </c>
      <c r="B24" s="20" t="s">
        <v>407</v>
      </c>
      <c r="C24" s="21">
        <v>98.896471327037233</v>
      </c>
      <c r="D24" s="21">
        <v>99.136855988720086</v>
      </c>
      <c r="E24" s="21">
        <v>98.489812542387313</v>
      </c>
      <c r="F24" s="21">
        <v>97.421740576001952</v>
      </c>
      <c r="G24" s="24"/>
      <c r="J24"/>
    </row>
    <row r="25" spans="1:10" x14ac:dyDescent="0.3">
      <c r="A25" s="20" t="s">
        <v>19</v>
      </c>
      <c r="B25" s="20" t="s">
        <v>408</v>
      </c>
      <c r="C25" s="21">
        <v>96.69224570963587</v>
      </c>
      <c r="D25" s="21">
        <v>97.480447527427273</v>
      </c>
      <c r="E25" s="21">
        <v>97.06654004637231</v>
      </c>
      <c r="F25" s="21">
        <v>97.403921157984357</v>
      </c>
      <c r="G25" s="24"/>
    </row>
    <row r="26" spans="1:10" x14ac:dyDescent="0.3">
      <c r="A26" s="20" t="s">
        <v>20</v>
      </c>
      <c r="B26" s="20" t="s">
        <v>409</v>
      </c>
      <c r="C26" s="21">
        <v>95.976989397117663</v>
      </c>
      <c r="D26" s="21">
        <v>95.276172809991778</v>
      </c>
      <c r="E26" s="21">
        <v>94.206095826468569</v>
      </c>
      <c r="F26" s="21">
        <v>93.897627450045235</v>
      </c>
      <c r="G26" s="24"/>
    </row>
    <row r="27" spans="1:10" x14ac:dyDescent="0.3">
      <c r="A27" s="20" t="s">
        <v>21</v>
      </c>
      <c r="B27" s="20" t="s">
        <v>410</v>
      </c>
      <c r="C27" s="21">
        <v>98.942507114119664</v>
      </c>
      <c r="D27" s="21">
        <v>99.256852236686456</v>
      </c>
      <c r="E27" s="21">
        <v>98.959076215041179</v>
      </c>
      <c r="F27" s="21">
        <v>98.941697017730888</v>
      </c>
      <c r="G27" s="24"/>
    </row>
    <row r="28" spans="1:10" x14ac:dyDescent="0.3">
      <c r="A28" s="20" t="s">
        <v>22</v>
      </c>
      <c r="B28" s="20" t="s">
        <v>411</v>
      </c>
      <c r="C28" s="21">
        <v>98.678341604541558</v>
      </c>
      <c r="D28" s="21">
        <v>98.601100404942329</v>
      </c>
      <c r="E28" s="21">
        <v>97.925033954314529</v>
      </c>
      <c r="F28" s="21">
        <v>97.731674059909821</v>
      </c>
      <c r="G28" s="24"/>
    </row>
    <row r="29" spans="1:10" x14ac:dyDescent="0.3">
      <c r="A29" s="20" t="s">
        <v>23</v>
      </c>
      <c r="B29" s="20" t="s">
        <v>412</v>
      </c>
      <c r="C29" s="21">
        <v>95.653188601423849</v>
      </c>
      <c r="D29" s="21">
        <v>95.930660247284209</v>
      </c>
      <c r="E29" s="21">
        <v>95.633682601944201</v>
      </c>
      <c r="F29" s="21">
        <v>96.424063550421465</v>
      </c>
      <c r="G29" s="24"/>
    </row>
    <row r="30" spans="1:10" x14ac:dyDescent="0.3">
      <c r="A30" s="20" t="s">
        <v>24</v>
      </c>
      <c r="B30" s="20" t="s">
        <v>413</v>
      </c>
      <c r="C30" s="21">
        <v>109.22181238559862</v>
      </c>
      <c r="D30" s="21">
        <v>108.54952414659525</v>
      </c>
      <c r="E30" s="21">
        <v>107.867049667876</v>
      </c>
      <c r="F30" s="21">
        <v>107.92095353799942</v>
      </c>
      <c r="G30" s="24"/>
    </row>
    <row r="31" spans="1:10" x14ac:dyDescent="0.3">
      <c r="A31" s="20" t="s">
        <v>25</v>
      </c>
      <c r="B31" s="20" t="s">
        <v>414</v>
      </c>
      <c r="C31" s="21">
        <v>96.245495551209132</v>
      </c>
      <c r="D31" s="21">
        <v>94.871648130298937</v>
      </c>
      <c r="E31" s="21">
        <v>94.797003555635868</v>
      </c>
      <c r="F31" s="21">
        <v>93.814085041800027</v>
      </c>
      <c r="G31" s="24"/>
    </row>
    <row r="32" spans="1:10" x14ac:dyDescent="0.3">
      <c r="A32" s="20" t="s">
        <v>26</v>
      </c>
      <c r="B32" s="20" t="s">
        <v>415</v>
      </c>
      <c r="C32" s="21">
        <v>94.039016517654005</v>
      </c>
      <c r="D32" s="21">
        <v>93.635951114617939</v>
      </c>
      <c r="E32" s="21">
        <v>92.160769104435957</v>
      </c>
      <c r="F32" s="21">
        <v>91.269537652508845</v>
      </c>
      <c r="G32" s="24"/>
    </row>
    <row r="33" spans="1:7" x14ac:dyDescent="0.3">
      <c r="A33" s="20" t="s">
        <v>27</v>
      </c>
      <c r="B33" s="20" t="s">
        <v>416</v>
      </c>
      <c r="C33" s="21">
        <v>99.744208484532436</v>
      </c>
      <c r="D33" s="21">
        <v>99.601142909779867</v>
      </c>
      <c r="E33" s="21">
        <v>99.25104627628086</v>
      </c>
      <c r="F33" s="21">
        <v>99.508193745923407</v>
      </c>
      <c r="G33" s="24"/>
    </row>
    <row r="34" spans="1:7" x14ac:dyDescent="0.3">
      <c r="A34" s="20" t="s">
        <v>28</v>
      </c>
      <c r="B34" s="20" t="s">
        <v>417</v>
      </c>
      <c r="C34" s="21">
        <v>94.777135315430726</v>
      </c>
      <c r="D34" s="21">
        <v>94.669561250126037</v>
      </c>
      <c r="E34" s="21">
        <v>94.453919762672129</v>
      </c>
      <c r="F34" s="21">
        <v>94.703335095650573</v>
      </c>
      <c r="G34" s="24"/>
    </row>
    <row r="35" spans="1:7" x14ac:dyDescent="0.3">
      <c r="A35" s="20" t="s">
        <v>29</v>
      </c>
      <c r="B35" s="20" t="s">
        <v>418</v>
      </c>
      <c r="C35" s="21">
        <v>79.356465374207446</v>
      </c>
      <c r="D35" s="21">
        <v>78.072404582168616</v>
      </c>
      <c r="E35" s="21">
        <v>76.140341353519858</v>
      </c>
      <c r="F35" s="21">
        <v>76.168082623949999</v>
      </c>
      <c r="G35" s="24"/>
    </row>
    <row r="36" spans="1:7" x14ac:dyDescent="0.3">
      <c r="A36" s="20" t="s">
        <v>30</v>
      </c>
      <c r="B36" s="20" t="s">
        <v>419</v>
      </c>
      <c r="C36" s="21">
        <v>95.612019569321333</v>
      </c>
      <c r="D36" s="21">
        <v>94.120654138464388</v>
      </c>
      <c r="E36" s="21">
        <v>93.896941717985911</v>
      </c>
      <c r="F36" s="21">
        <v>93.298993196581321</v>
      </c>
      <c r="G36" s="24"/>
    </row>
    <row r="37" spans="1:7" x14ac:dyDescent="0.3">
      <c r="A37" s="20" t="s">
        <v>31</v>
      </c>
      <c r="B37" s="20" t="s">
        <v>420</v>
      </c>
      <c r="C37" s="21">
        <v>77.217340452846088</v>
      </c>
      <c r="D37" s="21">
        <v>80.125883867029927</v>
      </c>
      <c r="E37" s="21">
        <v>83.669896795516223</v>
      </c>
      <c r="F37" s="21">
        <v>84.81092542322709</v>
      </c>
      <c r="G37" s="24"/>
    </row>
    <row r="38" spans="1:7" x14ac:dyDescent="0.3">
      <c r="A38" s="20" t="s">
        <v>32</v>
      </c>
      <c r="B38" s="20" t="s">
        <v>421</v>
      </c>
      <c r="C38" s="21">
        <v>94.633526442861566</v>
      </c>
      <c r="D38" s="21">
        <v>94.97012525364849</v>
      </c>
      <c r="E38" s="21">
        <v>95.188846929132268</v>
      </c>
      <c r="F38" s="21">
        <v>95.464764698377749</v>
      </c>
      <c r="G38" s="24"/>
    </row>
    <row r="39" spans="1:7" x14ac:dyDescent="0.3">
      <c r="A39" s="20" t="s">
        <v>33</v>
      </c>
      <c r="B39" s="20" t="s">
        <v>422</v>
      </c>
      <c r="C39" s="21">
        <v>93.024406974292546</v>
      </c>
      <c r="D39" s="21">
        <v>93.74305667666755</v>
      </c>
      <c r="E39" s="21">
        <v>95.090014320676659</v>
      </c>
      <c r="F39" s="21">
        <v>93.995942798316449</v>
      </c>
      <c r="G39" s="24"/>
    </row>
    <row r="40" spans="1:7" x14ac:dyDescent="0.3">
      <c r="A40" s="20" t="s">
        <v>34</v>
      </c>
      <c r="B40" s="20" t="s">
        <v>423</v>
      </c>
      <c r="C40" s="21">
        <v>90.421249742662241</v>
      </c>
      <c r="D40" s="21">
        <v>89.310728857512132</v>
      </c>
      <c r="E40" s="21">
        <v>88.301633274254826</v>
      </c>
      <c r="F40" s="21">
        <v>86.880920330852291</v>
      </c>
      <c r="G40" s="24"/>
    </row>
    <row r="41" spans="1:7" x14ac:dyDescent="0.3">
      <c r="A41" s="20" t="s">
        <v>35</v>
      </c>
      <c r="B41" s="20" t="s">
        <v>424</v>
      </c>
      <c r="C41" s="21">
        <v>100.24373716896304</v>
      </c>
      <c r="D41" s="21">
        <v>99.634612792922908</v>
      </c>
      <c r="E41" s="21">
        <v>99.076385812135342</v>
      </c>
      <c r="F41" s="21">
        <v>98.620177244066539</v>
      </c>
      <c r="G41" s="24"/>
    </row>
    <row r="42" spans="1:7" x14ac:dyDescent="0.3">
      <c r="A42" s="20" t="s">
        <v>41</v>
      </c>
      <c r="B42" s="20" t="s">
        <v>430</v>
      </c>
      <c r="C42" s="21">
        <v>97.913799461385622</v>
      </c>
      <c r="D42" s="21">
        <v>97.950020971420741</v>
      </c>
      <c r="E42" s="21">
        <v>97.510140720335073</v>
      </c>
      <c r="F42" s="21">
        <v>98.100346590102205</v>
      </c>
      <c r="G42" s="24"/>
    </row>
    <row r="43" spans="1:7" x14ac:dyDescent="0.3">
      <c r="A43" s="20" t="s">
        <v>36</v>
      </c>
      <c r="B43" s="20" t="s">
        <v>425</v>
      </c>
      <c r="C43" s="21">
        <v>101.16406481827372</v>
      </c>
      <c r="D43" s="21">
        <v>101.32659777400355</v>
      </c>
      <c r="E43" s="21">
        <v>99.808392225632545</v>
      </c>
      <c r="F43" s="21">
        <v>99.561573985406952</v>
      </c>
      <c r="G43" s="24"/>
    </row>
    <row r="44" spans="1:7" x14ac:dyDescent="0.3">
      <c r="A44" s="20" t="s">
        <v>37</v>
      </c>
      <c r="B44" s="20" t="s">
        <v>426</v>
      </c>
      <c r="C44" s="21">
        <v>95.865640509823095</v>
      </c>
      <c r="D44" s="21">
        <v>95.266399966126144</v>
      </c>
      <c r="E44" s="21">
        <v>94.605455402463392</v>
      </c>
      <c r="F44" s="21">
        <v>93.772171577531012</v>
      </c>
      <c r="G44" s="24"/>
    </row>
    <row r="45" spans="1:7" x14ac:dyDescent="0.3">
      <c r="A45" s="20" t="s">
        <v>38</v>
      </c>
      <c r="B45" s="20" t="s">
        <v>427</v>
      </c>
      <c r="C45" s="21">
        <v>100.9211256108163</v>
      </c>
      <c r="D45" s="21">
        <v>100.94241769505889</v>
      </c>
      <c r="E45" s="21">
        <v>100.71752386933419</v>
      </c>
      <c r="F45" s="21">
        <v>100.89617770689043</v>
      </c>
      <c r="G45" s="24"/>
    </row>
    <row r="46" spans="1:7" x14ac:dyDescent="0.3">
      <c r="A46" s="20" t="s">
        <v>39</v>
      </c>
      <c r="B46" s="20" t="s">
        <v>428</v>
      </c>
      <c r="C46" s="21">
        <v>101.74098187802537</v>
      </c>
      <c r="D46" s="21">
        <v>99.7653044758584</v>
      </c>
      <c r="E46" s="21">
        <v>99.360490793172019</v>
      </c>
      <c r="F46" s="21">
        <v>99.11006703023611</v>
      </c>
      <c r="G46" s="24"/>
    </row>
    <row r="47" spans="1:7" x14ac:dyDescent="0.3">
      <c r="A47" s="20" t="s">
        <v>40</v>
      </c>
      <c r="B47" s="20" t="s">
        <v>429</v>
      </c>
      <c r="C47" s="21">
        <v>99.946013033000753</v>
      </c>
      <c r="D47" s="21">
        <v>99.130703615748729</v>
      </c>
      <c r="E47" s="21">
        <v>97.881973469568777</v>
      </c>
      <c r="F47" s="21">
        <v>98.719066871801871</v>
      </c>
      <c r="G47" s="24"/>
    </row>
    <row r="48" spans="1:7" x14ac:dyDescent="0.3">
      <c r="A48" s="20" t="s">
        <v>42</v>
      </c>
      <c r="B48" s="20" t="s">
        <v>431</v>
      </c>
      <c r="C48" s="21">
        <v>98.928288580066649</v>
      </c>
      <c r="D48" s="21">
        <v>98.98174294708808</v>
      </c>
      <c r="E48" s="21">
        <v>99.261010963808317</v>
      </c>
      <c r="F48" s="21">
        <v>99.789542094227315</v>
      </c>
      <c r="G48" s="24"/>
    </row>
    <row r="49" spans="1:7" x14ac:dyDescent="0.3">
      <c r="A49" s="20" t="s">
        <v>44</v>
      </c>
      <c r="B49" s="20" t="s">
        <v>433</v>
      </c>
      <c r="C49" s="21">
        <v>100.37447924090151</v>
      </c>
      <c r="D49" s="21">
        <v>100.24255401382378</v>
      </c>
      <c r="E49" s="21">
        <v>100.65287770099143</v>
      </c>
      <c r="F49" s="21">
        <v>102.08593540130076</v>
      </c>
      <c r="G49" s="24"/>
    </row>
    <row r="50" spans="1:7" x14ac:dyDescent="0.3">
      <c r="A50" s="20" t="s">
        <v>45</v>
      </c>
      <c r="B50" s="20" t="s">
        <v>434</v>
      </c>
      <c r="C50" s="21">
        <v>99.628779882460776</v>
      </c>
      <c r="D50" s="21">
        <v>99.934356806521521</v>
      </c>
      <c r="E50" s="21">
        <v>100.07019424166661</v>
      </c>
      <c r="F50" s="21">
        <v>100.59650319178168</v>
      </c>
      <c r="G50" s="24"/>
    </row>
    <row r="51" spans="1:7" x14ac:dyDescent="0.3">
      <c r="A51" s="20" t="s">
        <v>46</v>
      </c>
      <c r="B51" s="20" t="s">
        <v>435</v>
      </c>
      <c r="C51" s="21">
        <v>99.775621348092812</v>
      </c>
      <c r="D51" s="21">
        <v>98.496068813450194</v>
      </c>
      <c r="E51" s="21">
        <v>97.387860502977873</v>
      </c>
      <c r="F51" s="21">
        <v>96.572559580848676</v>
      </c>
      <c r="G51" s="24"/>
    </row>
    <row r="52" spans="1:7" x14ac:dyDescent="0.3">
      <c r="A52" s="20" t="s">
        <v>47</v>
      </c>
      <c r="B52" s="20" t="s">
        <v>436</v>
      </c>
      <c r="C52" s="21">
        <v>91.227153547529994</v>
      </c>
      <c r="D52" s="21">
        <v>91.049166677744736</v>
      </c>
      <c r="E52" s="21">
        <v>90.42614800754005</v>
      </c>
      <c r="F52" s="21">
        <v>90.316044462373739</v>
      </c>
      <c r="G52" s="24"/>
    </row>
    <row r="53" spans="1:7" x14ac:dyDescent="0.3">
      <c r="A53" s="20" t="s">
        <v>48</v>
      </c>
      <c r="B53" s="20" t="s">
        <v>437</v>
      </c>
      <c r="C53" s="21">
        <v>95.838019487599652</v>
      </c>
      <c r="D53" s="21">
        <v>95.290356920690385</v>
      </c>
      <c r="E53" s="21">
        <v>94.025094954699028</v>
      </c>
      <c r="F53" s="21">
        <v>93.526696269983063</v>
      </c>
      <c r="G53" s="24"/>
    </row>
    <row r="54" spans="1:7" x14ac:dyDescent="0.3">
      <c r="A54" s="20" t="s">
        <v>49</v>
      </c>
      <c r="B54" s="20" t="s">
        <v>438</v>
      </c>
      <c r="C54" s="21">
        <v>102.1118791416645</v>
      </c>
      <c r="D54" s="21">
        <v>102.05984562407897</v>
      </c>
      <c r="E54" s="21">
        <v>101.37586843332214</v>
      </c>
      <c r="F54" s="21">
        <v>101.40355970468364</v>
      </c>
      <c r="G54" s="24"/>
    </row>
    <row r="55" spans="1:7" x14ac:dyDescent="0.3">
      <c r="A55" s="20" t="s">
        <v>50</v>
      </c>
      <c r="B55" s="20" t="s">
        <v>439</v>
      </c>
      <c r="C55" s="21">
        <v>98.834081457728203</v>
      </c>
      <c r="D55" s="21">
        <v>97.979462993709561</v>
      </c>
      <c r="E55" s="21">
        <v>97.088883345786471</v>
      </c>
      <c r="F55" s="21">
        <v>96.408552629176128</v>
      </c>
      <c r="G55" s="24"/>
    </row>
    <row r="56" spans="1:7" x14ac:dyDescent="0.3">
      <c r="A56" s="20" t="s">
        <v>51</v>
      </c>
      <c r="B56" s="20" t="s">
        <v>440</v>
      </c>
      <c r="C56" s="21">
        <v>100.19208724538547</v>
      </c>
      <c r="D56" s="21">
        <v>99.827202878057889</v>
      </c>
      <c r="E56" s="21">
        <v>99.933094246288363</v>
      </c>
      <c r="F56" s="21">
        <v>100.33498909475693</v>
      </c>
      <c r="G56" s="24"/>
    </row>
    <row r="57" spans="1:7" x14ac:dyDescent="0.3">
      <c r="A57" s="20" t="s">
        <v>52</v>
      </c>
      <c r="B57" s="20" t="s">
        <v>441</v>
      </c>
      <c r="C57" s="21">
        <v>93.667476010939794</v>
      </c>
      <c r="D57" s="21">
        <v>92.71511566938878</v>
      </c>
      <c r="E57" s="21">
        <v>91.346201647760282</v>
      </c>
      <c r="F57" s="21">
        <v>91.49710951497913</v>
      </c>
      <c r="G57" s="24"/>
    </row>
    <row r="58" spans="1:7" x14ac:dyDescent="0.3">
      <c r="A58" s="20" t="s">
        <v>53</v>
      </c>
      <c r="B58" s="20" t="s">
        <v>442</v>
      </c>
      <c r="C58" s="21">
        <v>104.48010311128834</v>
      </c>
      <c r="D58" s="21">
        <v>104.23519701914617</v>
      </c>
      <c r="E58" s="21">
        <v>104.17596110031508</v>
      </c>
      <c r="F58" s="21">
        <v>104.05178377460726</v>
      </c>
      <c r="G58" s="24"/>
    </row>
    <row r="59" spans="1:7" x14ac:dyDescent="0.3">
      <c r="A59" s="20" t="s">
        <v>54</v>
      </c>
      <c r="B59" s="20" t="s">
        <v>443</v>
      </c>
      <c r="C59" s="21">
        <v>96.290169052187863</v>
      </c>
      <c r="D59" s="21">
        <v>96.279532708657527</v>
      </c>
      <c r="E59" s="21">
        <v>96.133528270673082</v>
      </c>
      <c r="F59" s="21">
        <v>95.949471625317443</v>
      </c>
      <c r="G59" s="24"/>
    </row>
    <row r="60" spans="1:7" x14ac:dyDescent="0.3">
      <c r="A60" s="20" t="s">
        <v>55</v>
      </c>
      <c r="B60" s="20" t="s">
        <v>444</v>
      </c>
      <c r="C60" s="21">
        <v>91.352627315058584</v>
      </c>
      <c r="D60" s="21">
        <v>91.766052035037319</v>
      </c>
      <c r="E60" s="21">
        <v>92.341138532813531</v>
      </c>
      <c r="F60" s="21">
        <v>92.736153431174301</v>
      </c>
      <c r="G60" s="24"/>
    </row>
    <row r="61" spans="1:7" x14ac:dyDescent="0.3">
      <c r="A61" s="20" t="s">
        <v>56</v>
      </c>
      <c r="B61" s="20" t="s">
        <v>445</v>
      </c>
      <c r="C61" s="21">
        <v>88.65858952362629</v>
      </c>
      <c r="D61" s="21">
        <v>88.018753940249269</v>
      </c>
      <c r="E61" s="21">
        <v>87.707690269632991</v>
      </c>
      <c r="F61" s="21">
        <v>87.948683576561749</v>
      </c>
      <c r="G61" s="24"/>
    </row>
    <row r="62" spans="1:7" x14ac:dyDescent="0.3">
      <c r="A62" s="20" t="s">
        <v>57</v>
      </c>
      <c r="B62" s="20" t="s">
        <v>446</v>
      </c>
      <c r="C62" s="21">
        <v>100.51834003818678</v>
      </c>
      <c r="D62" s="21">
        <v>100.38713153882503</v>
      </c>
      <c r="E62" s="21">
        <v>99.470893597606363</v>
      </c>
      <c r="F62" s="21">
        <v>99.434138969411919</v>
      </c>
      <c r="G62" s="24"/>
    </row>
    <row r="63" spans="1:7" x14ac:dyDescent="0.3">
      <c r="A63" s="20" t="s">
        <v>58</v>
      </c>
      <c r="B63" s="20" t="s">
        <v>447</v>
      </c>
      <c r="C63" s="21">
        <v>95.870980013103818</v>
      </c>
      <c r="D63" s="21">
        <v>95.428871586985792</v>
      </c>
      <c r="E63" s="21">
        <v>95.650260075388019</v>
      </c>
      <c r="F63" s="21">
        <v>95.857440993991545</v>
      </c>
      <c r="G63" s="24"/>
    </row>
    <row r="64" spans="1:7" x14ac:dyDescent="0.3">
      <c r="A64" s="20" t="s">
        <v>164</v>
      </c>
      <c r="B64" s="20" t="s">
        <v>553</v>
      </c>
      <c r="C64" s="21">
        <v>103.96288447272299</v>
      </c>
      <c r="D64" s="21">
        <v>103.36177450760739</v>
      </c>
      <c r="E64" s="21">
        <v>102.75519008611909</v>
      </c>
      <c r="F64" s="21">
        <v>102.36181314745212</v>
      </c>
      <c r="G64" s="24"/>
    </row>
    <row r="65" spans="1:7" x14ac:dyDescent="0.3">
      <c r="A65" s="20" t="s">
        <v>59</v>
      </c>
      <c r="B65" s="20" t="s">
        <v>448</v>
      </c>
      <c r="C65" s="21">
        <v>103.62331630224011</v>
      </c>
      <c r="D65" s="21">
        <v>102.98279191153922</v>
      </c>
      <c r="E65" s="21">
        <v>102.28729596083515</v>
      </c>
      <c r="F65" s="21">
        <v>102.00522193655179</v>
      </c>
      <c r="G65" s="24"/>
    </row>
    <row r="66" spans="1:7" x14ac:dyDescent="0.3">
      <c r="A66" s="20" t="s">
        <v>60</v>
      </c>
      <c r="B66" s="20" t="s">
        <v>449</v>
      </c>
      <c r="C66" s="21">
        <v>95.782628665310511</v>
      </c>
      <c r="D66" s="21">
        <v>94.792700675245698</v>
      </c>
      <c r="E66" s="21">
        <v>93.862372385945676</v>
      </c>
      <c r="F66" s="21">
        <v>93.775934989400142</v>
      </c>
      <c r="G66" s="24"/>
    </row>
    <row r="67" spans="1:7" x14ac:dyDescent="0.3">
      <c r="A67" s="20" t="s">
        <v>61</v>
      </c>
      <c r="B67" s="20" t="s">
        <v>450</v>
      </c>
      <c r="C67" s="21">
        <v>89.497392445866694</v>
      </c>
      <c r="D67" s="21">
        <v>88.903239424374775</v>
      </c>
      <c r="E67" s="21">
        <v>87.592470141214761</v>
      </c>
      <c r="F67" s="21">
        <v>86.199033341702815</v>
      </c>
      <c r="G67" s="24"/>
    </row>
    <row r="68" spans="1:7" x14ac:dyDescent="0.3">
      <c r="A68" s="20" t="s">
        <v>62</v>
      </c>
      <c r="B68" s="20" t="s">
        <v>451</v>
      </c>
      <c r="C68" s="21">
        <v>99.148569178387319</v>
      </c>
      <c r="D68" s="21">
        <v>99.342282274352186</v>
      </c>
      <c r="E68" s="21">
        <v>99.885825008030466</v>
      </c>
      <c r="F68" s="21">
        <v>100.1416175980751</v>
      </c>
      <c r="G68" s="24"/>
    </row>
    <row r="69" spans="1:7" x14ac:dyDescent="0.3">
      <c r="A69" s="20" t="s">
        <v>63</v>
      </c>
      <c r="B69" s="20" t="s">
        <v>452</v>
      </c>
      <c r="C69" s="21">
        <v>94.981906064976101</v>
      </c>
      <c r="D69" s="21">
        <v>94.833433723218505</v>
      </c>
      <c r="E69" s="21">
        <v>94.838268710250134</v>
      </c>
      <c r="F69" s="21">
        <v>94.588076960765008</v>
      </c>
      <c r="G69" s="24"/>
    </row>
    <row r="70" spans="1:7" x14ac:dyDescent="0.3">
      <c r="A70" s="20" t="s">
        <v>64</v>
      </c>
      <c r="B70" s="20" t="s">
        <v>453</v>
      </c>
      <c r="C70" s="21">
        <v>91.333630140901818</v>
      </c>
      <c r="D70" s="21">
        <v>90.561533092329597</v>
      </c>
      <c r="E70" s="21">
        <v>89.537204862532249</v>
      </c>
      <c r="F70" s="21">
        <v>88.934300429991637</v>
      </c>
      <c r="G70" s="24"/>
    </row>
    <row r="71" spans="1:7" x14ac:dyDescent="0.3">
      <c r="A71" s="20" t="s">
        <v>65</v>
      </c>
      <c r="B71" s="20" t="s">
        <v>454</v>
      </c>
      <c r="C71" s="21">
        <v>97.877962220541136</v>
      </c>
      <c r="D71" s="21">
        <v>97.828055192912572</v>
      </c>
      <c r="E71" s="21">
        <v>97.806958479022825</v>
      </c>
      <c r="F71" s="21">
        <v>98.270686047108811</v>
      </c>
      <c r="G71" s="24"/>
    </row>
    <row r="72" spans="1:7" x14ac:dyDescent="0.3">
      <c r="A72" s="20" t="s">
        <v>66</v>
      </c>
      <c r="B72" s="20" t="s">
        <v>455</v>
      </c>
      <c r="C72" s="21">
        <v>98.002033031574754</v>
      </c>
      <c r="D72" s="21">
        <v>97.909559001234314</v>
      </c>
      <c r="E72" s="21">
        <v>97.631012103201087</v>
      </c>
      <c r="F72" s="21">
        <v>97.985908664478799</v>
      </c>
      <c r="G72" s="24"/>
    </row>
    <row r="73" spans="1:7" x14ac:dyDescent="0.3">
      <c r="A73" s="20" t="s">
        <v>67</v>
      </c>
      <c r="B73" s="20" t="s">
        <v>456</v>
      </c>
      <c r="C73" s="21">
        <v>93.903608057589551</v>
      </c>
      <c r="D73" s="21">
        <v>94.310342245028338</v>
      </c>
      <c r="E73" s="21">
        <v>94.077333998832103</v>
      </c>
      <c r="F73" s="21">
        <v>94.674572295872267</v>
      </c>
      <c r="G73" s="24"/>
    </row>
    <row r="74" spans="1:7" x14ac:dyDescent="0.3">
      <c r="A74" s="20" t="s">
        <v>68</v>
      </c>
      <c r="B74" s="20" t="s">
        <v>457</v>
      </c>
      <c r="C74" s="21">
        <v>98.681694596569372</v>
      </c>
      <c r="D74" s="21">
        <v>98.534057367547305</v>
      </c>
      <c r="E74" s="21">
        <v>98.039029225437275</v>
      </c>
      <c r="F74" s="21">
        <v>97.784547048586404</v>
      </c>
      <c r="G74" s="24"/>
    </row>
    <row r="75" spans="1:7" x14ac:dyDescent="0.3">
      <c r="A75" s="20" t="s">
        <v>69</v>
      </c>
      <c r="B75" s="20" t="s">
        <v>458</v>
      </c>
      <c r="C75" s="21">
        <v>101.11503973311086</v>
      </c>
      <c r="D75" s="21">
        <v>100.33889481456293</v>
      </c>
      <c r="E75" s="21">
        <v>99.965449348105437</v>
      </c>
      <c r="F75" s="21">
        <v>100.26430972890243</v>
      </c>
      <c r="G75" s="24"/>
    </row>
    <row r="76" spans="1:7" x14ac:dyDescent="0.3">
      <c r="A76" s="20" t="s">
        <v>70</v>
      </c>
      <c r="B76" s="20" t="s">
        <v>459</v>
      </c>
      <c r="C76" s="21">
        <v>96.950759606894195</v>
      </c>
      <c r="D76" s="21">
        <v>96.084970035390356</v>
      </c>
      <c r="E76" s="21">
        <v>95.297333256340949</v>
      </c>
      <c r="F76" s="21">
        <v>96.648771558190944</v>
      </c>
      <c r="G76" s="24"/>
    </row>
    <row r="77" spans="1:7" x14ac:dyDescent="0.3">
      <c r="A77" s="20" t="s">
        <v>72</v>
      </c>
      <c r="B77" s="20" t="s">
        <v>461</v>
      </c>
      <c r="C77" s="21">
        <v>95.177585750730572</v>
      </c>
      <c r="D77" s="21">
        <v>94.334668479264479</v>
      </c>
      <c r="E77" s="21">
        <v>94.00527786539925</v>
      </c>
      <c r="F77" s="21">
        <v>94.705001680457769</v>
      </c>
      <c r="G77" s="24"/>
    </row>
    <row r="78" spans="1:7" x14ac:dyDescent="0.3">
      <c r="A78" s="20" t="s">
        <v>73</v>
      </c>
      <c r="B78" s="20" t="s">
        <v>462</v>
      </c>
      <c r="C78" s="21">
        <v>103.78370675042603</v>
      </c>
      <c r="D78" s="21">
        <v>103.64578725961664</v>
      </c>
      <c r="E78" s="21">
        <v>103.46488792124654</v>
      </c>
      <c r="F78" s="21">
        <v>102.93095687676146</v>
      </c>
      <c r="G78" s="24"/>
    </row>
    <row r="79" spans="1:7" x14ac:dyDescent="0.3">
      <c r="A79" s="20" t="s">
        <v>71</v>
      </c>
      <c r="B79" s="20" t="s">
        <v>460</v>
      </c>
      <c r="C79" s="21">
        <v>104.04543120732919</v>
      </c>
      <c r="D79" s="21">
        <v>103.70631848303668</v>
      </c>
      <c r="E79" s="21">
        <v>103.23625775019781</v>
      </c>
      <c r="F79" s="21">
        <v>102.82218877707814</v>
      </c>
      <c r="G79" s="24"/>
    </row>
    <row r="80" spans="1:7" x14ac:dyDescent="0.3">
      <c r="A80" s="20" t="s">
        <v>74</v>
      </c>
      <c r="B80" s="20" t="s">
        <v>463</v>
      </c>
      <c r="C80" s="21">
        <v>92.046473429119771</v>
      </c>
      <c r="D80" s="21">
        <v>92.059699498826816</v>
      </c>
      <c r="E80" s="21">
        <v>91.714575795428573</v>
      </c>
      <c r="F80" s="21">
        <v>91.030570273307973</v>
      </c>
      <c r="G80" s="24"/>
    </row>
    <row r="81" spans="1:7" x14ac:dyDescent="0.3">
      <c r="A81" s="20" t="s">
        <v>75</v>
      </c>
      <c r="B81" s="20" t="s">
        <v>464</v>
      </c>
      <c r="C81" s="21">
        <v>95.041431454796125</v>
      </c>
      <c r="D81" s="21">
        <v>94.388539500203592</v>
      </c>
      <c r="E81" s="21">
        <v>94.559905755470837</v>
      </c>
      <c r="F81" s="21">
        <v>94.755031903755309</v>
      </c>
      <c r="G81" s="24"/>
    </row>
    <row r="82" spans="1:7" x14ac:dyDescent="0.3">
      <c r="A82" s="20" t="s">
        <v>76</v>
      </c>
      <c r="B82" s="20" t="s">
        <v>465</v>
      </c>
      <c r="C82" s="21">
        <v>90.007624419157821</v>
      </c>
      <c r="D82" s="21">
        <v>89.467308067499175</v>
      </c>
      <c r="E82" s="21">
        <v>88.431342570119156</v>
      </c>
      <c r="F82" s="21">
        <v>88.153555187057648</v>
      </c>
      <c r="G82" s="24"/>
    </row>
    <row r="83" spans="1:7" x14ac:dyDescent="0.3">
      <c r="A83" s="20" t="s">
        <v>77</v>
      </c>
      <c r="B83" s="20" t="s">
        <v>466</v>
      </c>
      <c r="C83" s="21">
        <v>91.105729200452487</v>
      </c>
      <c r="D83" s="21">
        <v>90.993671231283841</v>
      </c>
      <c r="E83" s="21">
        <v>89.673909087573023</v>
      </c>
      <c r="F83" s="21">
        <v>89.576007532711287</v>
      </c>
      <c r="G83" s="24"/>
    </row>
    <row r="84" spans="1:7" x14ac:dyDescent="0.3">
      <c r="A84" s="20" t="s">
        <v>78</v>
      </c>
      <c r="B84" s="20" t="s">
        <v>467</v>
      </c>
      <c r="C84" s="21">
        <v>98.193252864546778</v>
      </c>
      <c r="D84" s="21">
        <v>97.78814531064161</v>
      </c>
      <c r="E84" s="21">
        <v>98.285467457270173</v>
      </c>
      <c r="F84" s="21">
        <v>97.451022291999209</v>
      </c>
      <c r="G84" s="24"/>
    </row>
    <row r="85" spans="1:7" x14ac:dyDescent="0.3">
      <c r="A85" s="20" t="s">
        <v>79</v>
      </c>
      <c r="B85" s="20" t="s">
        <v>468</v>
      </c>
      <c r="C85" s="21">
        <v>101.96955174914977</v>
      </c>
      <c r="D85" s="21">
        <v>102.01557606542121</v>
      </c>
      <c r="E85" s="21">
        <v>101.00773275256982</v>
      </c>
      <c r="F85" s="21">
        <v>100.75025632043268</v>
      </c>
      <c r="G85" s="24"/>
    </row>
    <row r="86" spans="1:7" x14ac:dyDescent="0.3">
      <c r="A86" s="20" t="s">
        <v>80</v>
      </c>
      <c r="B86" s="20" t="s">
        <v>469</v>
      </c>
      <c r="C86" s="21">
        <v>94.350267711237265</v>
      </c>
      <c r="D86" s="21">
        <v>94.60251880694608</v>
      </c>
      <c r="E86" s="21">
        <v>94.552443884913458</v>
      </c>
      <c r="F86" s="21">
        <v>95.403262725906544</v>
      </c>
      <c r="G86" s="24"/>
    </row>
    <row r="87" spans="1:7" x14ac:dyDescent="0.3">
      <c r="A87" s="20" t="s">
        <v>81</v>
      </c>
      <c r="B87" s="20" t="s">
        <v>470</v>
      </c>
      <c r="C87" s="21">
        <v>96.38132112353054</v>
      </c>
      <c r="D87" s="21">
        <v>96.949094177772764</v>
      </c>
      <c r="E87" s="21">
        <v>96.306216197318165</v>
      </c>
      <c r="F87" s="21">
        <v>95.791359502106204</v>
      </c>
      <c r="G87" s="24"/>
    </row>
    <row r="88" spans="1:7" x14ac:dyDescent="0.3">
      <c r="A88" s="20" t="s">
        <v>83</v>
      </c>
      <c r="B88" s="20" t="s">
        <v>472</v>
      </c>
      <c r="C88" s="21">
        <v>97.845368369569854</v>
      </c>
      <c r="D88" s="21">
        <v>97.914958222538175</v>
      </c>
      <c r="E88" s="21">
        <v>96.965849792848559</v>
      </c>
      <c r="F88" s="21">
        <v>97.353201927550643</v>
      </c>
      <c r="G88" s="24"/>
    </row>
    <row r="89" spans="1:7" x14ac:dyDescent="0.3">
      <c r="A89" s="20" t="s">
        <v>84</v>
      </c>
      <c r="B89" s="20" t="s">
        <v>473</v>
      </c>
      <c r="C89" s="21">
        <v>102.91901775591221</v>
      </c>
      <c r="D89" s="21">
        <v>102.32131423783454</v>
      </c>
      <c r="E89" s="21">
        <v>102.36355145638396</v>
      </c>
      <c r="F89" s="21">
        <v>102.78215704018012</v>
      </c>
      <c r="G89" s="24"/>
    </row>
    <row r="90" spans="1:7" x14ac:dyDescent="0.3">
      <c r="A90" s="20" t="s">
        <v>85</v>
      </c>
      <c r="B90" s="20" t="s">
        <v>474</v>
      </c>
      <c r="C90" s="21">
        <v>93.0289905055063</v>
      </c>
      <c r="D90" s="21">
        <v>93.422403176241914</v>
      </c>
      <c r="E90" s="21">
        <v>93.681029704314668</v>
      </c>
      <c r="F90" s="21">
        <v>93.45503467958055</v>
      </c>
      <c r="G90" s="24"/>
    </row>
    <row r="91" spans="1:7" x14ac:dyDescent="0.3">
      <c r="A91" s="20" t="s">
        <v>86</v>
      </c>
      <c r="B91" s="20" t="s">
        <v>475</v>
      </c>
      <c r="C91" s="21">
        <v>96.593389652895041</v>
      </c>
      <c r="D91" s="21">
        <v>96.015647618036056</v>
      </c>
      <c r="E91" s="21">
        <v>96.108701879261062</v>
      </c>
      <c r="F91" s="21">
        <v>96.146977530907947</v>
      </c>
      <c r="G91" s="24"/>
    </row>
    <row r="92" spans="1:7" x14ac:dyDescent="0.3">
      <c r="A92" s="20" t="s">
        <v>87</v>
      </c>
      <c r="B92" s="20" t="s">
        <v>476</v>
      </c>
      <c r="C92" s="21">
        <v>108.4800206672937</v>
      </c>
      <c r="D92" s="21">
        <v>108.12640067556242</v>
      </c>
      <c r="E92" s="21">
        <v>107.57067376635905</v>
      </c>
      <c r="F92" s="21">
        <v>107.6400101259219</v>
      </c>
      <c r="G92" s="24"/>
    </row>
    <row r="93" spans="1:7" x14ac:dyDescent="0.3">
      <c r="A93" s="20" t="s">
        <v>88</v>
      </c>
      <c r="B93" s="20" t="s">
        <v>477</v>
      </c>
      <c r="C93" s="21">
        <v>95.916089560316692</v>
      </c>
      <c r="D93" s="21">
        <v>95.218902440243298</v>
      </c>
      <c r="E93" s="21">
        <v>94.464624764541</v>
      </c>
      <c r="F93" s="21">
        <v>93.857049898537426</v>
      </c>
      <c r="G93" s="24"/>
    </row>
    <row r="94" spans="1:7" x14ac:dyDescent="0.3">
      <c r="A94" s="20" t="s">
        <v>89</v>
      </c>
      <c r="B94" s="20" t="s">
        <v>478</v>
      </c>
      <c r="C94" s="21">
        <v>93.508096394472119</v>
      </c>
      <c r="D94" s="21">
        <v>94.127820418929417</v>
      </c>
      <c r="E94" s="21">
        <v>94.733580758635313</v>
      </c>
      <c r="F94" s="21">
        <v>95.313368212845631</v>
      </c>
      <c r="G94" s="24"/>
    </row>
    <row r="95" spans="1:7" x14ac:dyDescent="0.3">
      <c r="A95" s="20" t="s">
        <v>90</v>
      </c>
      <c r="B95" s="20" t="s">
        <v>479</v>
      </c>
      <c r="C95" s="21">
        <v>101.41155467238356</v>
      </c>
      <c r="D95" s="21">
        <v>101.04290089719115</v>
      </c>
      <c r="E95" s="21">
        <v>101.25129358372901</v>
      </c>
      <c r="F95" s="21">
        <v>101.00629278389877</v>
      </c>
      <c r="G95" s="24"/>
    </row>
    <row r="96" spans="1:7" x14ac:dyDescent="0.3">
      <c r="A96" s="20" t="s">
        <v>91</v>
      </c>
      <c r="B96" s="20" t="s">
        <v>480</v>
      </c>
      <c r="C96" s="21">
        <v>92.90685432675717</v>
      </c>
      <c r="D96" s="21">
        <v>93.282836415853453</v>
      </c>
      <c r="E96" s="21">
        <v>92.603327215207742</v>
      </c>
      <c r="F96" s="21">
        <v>92.329292626737285</v>
      </c>
      <c r="G96" s="24"/>
    </row>
    <row r="97" spans="1:7" x14ac:dyDescent="0.3">
      <c r="A97" s="20" t="s">
        <v>92</v>
      </c>
      <c r="B97" s="20" t="s">
        <v>481</v>
      </c>
      <c r="C97" s="21">
        <v>100.829372895033</v>
      </c>
      <c r="D97" s="21">
        <v>100.70714659318614</v>
      </c>
      <c r="E97" s="21">
        <v>100.60129418296856</v>
      </c>
      <c r="F97" s="21">
        <v>100.57359738968998</v>
      </c>
      <c r="G97" s="24"/>
    </row>
    <row r="98" spans="1:7" x14ac:dyDescent="0.3">
      <c r="A98" s="20" t="s">
        <v>93</v>
      </c>
      <c r="B98" s="20" t="s">
        <v>482</v>
      </c>
      <c r="C98" s="21">
        <v>95.712370273240538</v>
      </c>
      <c r="D98" s="21">
        <v>95.83162605783356</v>
      </c>
      <c r="E98" s="21">
        <v>95.765913381659274</v>
      </c>
      <c r="F98" s="21">
        <v>95.14615184888379</v>
      </c>
      <c r="G98" s="24"/>
    </row>
    <row r="99" spans="1:7" x14ac:dyDescent="0.3">
      <c r="A99" s="20" t="s">
        <v>94</v>
      </c>
      <c r="B99" s="20" t="s">
        <v>483</v>
      </c>
      <c r="C99" s="21">
        <v>106.6813549891736</v>
      </c>
      <c r="D99" s="21">
        <v>106.04359492167185</v>
      </c>
      <c r="E99" s="21">
        <v>105.08341877425786</v>
      </c>
      <c r="F99" s="21">
        <v>104.50438814597436</v>
      </c>
      <c r="G99" s="24"/>
    </row>
    <row r="100" spans="1:7" x14ac:dyDescent="0.3">
      <c r="A100" s="20" t="s">
        <v>95</v>
      </c>
      <c r="B100" s="20" t="s">
        <v>484</v>
      </c>
      <c r="C100" s="21">
        <v>81.697413443250838</v>
      </c>
      <c r="D100" s="21">
        <v>87.042565438110628</v>
      </c>
      <c r="E100" s="21">
        <v>91.197710979625413</v>
      </c>
      <c r="F100" s="21">
        <v>92.949300662850447</v>
      </c>
      <c r="G100" s="24"/>
    </row>
    <row r="101" spans="1:7" x14ac:dyDescent="0.3">
      <c r="A101" s="20" t="s">
        <v>96</v>
      </c>
      <c r="B101" s="20" t="s">
        <v>485</v>
      </c>
      <c r="C101" s="21">
        <v>102.43172892872727</v>
      </c>
      <c r="D101" s="21">
        <v>101.95803706032116</v>
      </c>
      <c r="E101" s="21">
        <v>101.64140632706859</v>
      </c>
      <c r="F101" s="21">
        <v>101.35151017571103</v>
      </c>
      <c r="G101" s="24"/>
    </row>
    <row r="102" spans="1:7" x14ac:dyDescent="0.3">
      <c r="A102" s="20" t="s">
        <v>97</v>
      </c>
      <c r="B102" s="20" t="s">
        <v>486</v>
      </c>
      <c r="C102" s="21">
        <v>98.05966582491746</v>
      </c>
      <c r="D102" s="21">
        <v>96.687185240418344</v>
      </c>
      <c r="E102" s="21">
        <v>96.60747537612545</v>
      </c>
      <c r="F102" s="21">
        <v>95.924081183978146</v>
      </c>
      <c r="G102" s="24"/>
    </row>
    <row r="103" spans="1:7" x14ac:dyDescent="0.3">
      <c r="A103" s="20" t="s">
        <v>98</v>
      </c>
      <c r="B103" s="20" t="s">
        <v>487</v>
      </c>
      <c r="C103" s="21">
        <v>96.592496722982588</v>
      </c>
      <c r="D103" s="21">
        <v>96.434323954188699</v>
      </c>
      <c r="E103" s="21">
        <v>95.394000652372767</v>
      </c>
      <c r="F103" s="21">
        <v>95.131082806968308</v>
      </c>
      <c r="G103" s="24"/>
    </row>
    <row r="104" spans="1:7" x14ac:dyDescent="0.3">
      <c r="A104" s="20" t="s">
        <v>99</v>
      </c>
      <c r="B104" s="20" t="s">
        <v>488</v>
      </c>
      <c r="C104" s="21">
        <v>85.87736605417237</v>
      </c>
      <c r="D104" s="21">
        <v>84.932302539917643</v>
      </c>
      <c r="E104" s="21">
        <v>84.560772964983499</v>
      </c>
      <c r="F104" s="21">
        <v>85.312316721184558</v>
      </c>
      <c r="G104" s="24"/>
    </row>
    <row r="105" spans="1:7" x14ac:dyDescent="0.3">
      <c r="A105" s="20" t="s">
        <v>100</v>
      </c>
      <c r="B105" s="20" t="s">
        <v>489</v>
      </c>
      <c r="C105" s="21">
        <v>89.945301355822963</v>
      </c>
      <c r="D105" s="21">
        <v>90.404038392521258</v>
      </c>
      <c r="E105" s="21">
        <v>89.146979321957943</v>
      </c>
      <c r="F105" s="21">
        <v>89.216706254506136</v>
      </c>
      <c r="G105" s="24"/>
    </row>
    <row r="106" spans="1:7" x14ac:dyDescent="0.3">
      <c r="A106" s="20" t="s">
        <v>101</v>
      </c>
      <c r="B106" s="20" t="s">
        <v>490</v>
      </c>
      <c r="C106" s="21">
        <v>93.148319009205267</v>
      </c>
      <c r="D106" s="21">
        <v>94.277376432699228</v>
      </c>
      <c r="E106" s="21">
        <v>94.068191836991673</v>
      </c>
      <c r="F106" s="21">
        <v>93.053535746825446</v>
      </c>
      <c r="G106" s="24"/>
    </row>
    <row r="107" spans="1:7" x14ac:dyDescent="0.3">
      <c r="A107" s="20" t="s">
        <v>102</v>
      </c>
      <c r="B107" s="20" t="s">
        <v>491</v>
      </c>
      <c r="C107" s="21">
        <v>107.14226895650319</v>
      </c>
      <c r="D107" s="21">
        <v>106.78286362006426</v>
      </c>
      <c r="E107" s="21">
        <v>106.6052548324262</v>
      </c>
      <c r="F107" s="21">
        <v>106.51822079194116</v>
      </c>
      <c r="G107" s="24"/>
    </row>
    <row r="108" spans="1:7" x14ac:dyDescent="0.3">
      <c r="A108" s="20" t="s">
        <v>103</v>
      </c>
      <c r="B108" s="20" t="s">
        <v>492</v>
      </c>
      <c r="C108" s="21">
        <v>91.211876130872</v>
      </c>
      <c r="D108" s="21">
        <v>90.837950973964809</v>
      </c>
      <c r="E108" s="21">
        <v>90.955440182022656</v>
      </c>
      <c r="F108" s="21">
        <v>90.734312501294795</v>
      </c>
      <c r="G108" s="24"/>
    </row>
    <row r="109" spans="1:7" x14ac:dyDescent="0.3">
      <c r="A109" s="20" t="s">
        <v>106</v>
      </c>
      <c r="B109" s="20" t="s">
        <v>495</v>
      </c>
      <c r="C109" s="21">
        <v>100.7147053238064</v>
      </c>
      <c r="D109" s="21">
        <v>101.05917449573126</v>
      </c>
      <c r="E109" s="21">
        <v>100.66900374684033</v>
      </c>
      <c r="F109" s="21">
        <v>101.6785670450685</v>
      </c>
      <c r="G109" s="24"/>
    </row>
    <row r="110" spans="1:7" x14ac:dyDescent="0.3">
      <c r="A110" s="20" t="s">
        <v>107</v>
      </c>
      <c r="B110" s="20" t="s">
        <v>496</v>
      </c>
      <c r="C110" s="21">
        <v>102.82405144115864</v>
      </c>
      <c r="D110" s="21">
        <v>102.03013780424153</v>
      </c>
      <c r="E110" s="21">
        <v>101.25411725958222</v>
      </c>
      <c r="F110" s="21">
        <v>100.76485399192711</v>
      </c>
      <c r="G110" s="24"/>
    </row>
    <row r="111" spans="1:7" x14ac:dyDescent="0.3">
      <c r="A111" s="20" t="s">
        <v>104</v>
      </c>
      <c r="B111" s="20" t="s">
        <v>493</v>
      </c>
      <c r="C111" s="21">
        <v>91.41919977270436</v>
      </c>
      <c r="D111" s="21">
        <v>90.826207780984106</v>
      </c>
      <c r="E111" s="21">
        <v>90.501144684436397</v>
      </c>
      <c r="F111" s="21">
        <v>90.512687346708802</v>
      </c>
      <c r="G111" s="24"/>
    </row>
    <row r="112" spans="1:7" x14ac:dyDescent="0.3">
      <c r="A112" s="20" t="s">
        <v>105</v>
      </c>
      <c r="B112" s="20" t="s">
        <v>494</v>
      </c>
      <c r="C112" s="21">
        <v>96.938324469346867</v>
      </c>
      <c r="D112" s="21">
        <v>95.951252624939727</v>
      </c>
      <c r="E112" s="21">
        <v>93.744871138937995</v>
      </c>
      <c r="F112" s="21">
        <v>92.652879329367678</v>
      </c>
      <c r="G112" s="24"/>
    </row>
    <row r="113" spans="1:7" x14ac:dyDescent="0.3">
      <c r="A113" s="20" t="s">
        <v>163</v>
      </c>
      <c r="B113" s="20" t="s">
        <v>552</v>
      </c>
      <c r="C113" s="21">
        <v>104.17620724090784</v>
      </c>
      <c r="D113" s="21">
        <v>103.27426675317038</v>
      </c>
      <c r="E113" s="21">
        <v>101.58048570772347</v>
      </c>
      <c r="F113" s="21">
        <v>100.93369959954612</v>
      </c>
      <c r="G113" s="24"/>
    </row>
    <row r="114" spans="1:7" x14ac:dyDescent="0.3">
      <c r="A114" s="20" t="s">
        <v>108</v>
      </c>
      <c r="B114" s="20" t="s">
        <v>497</v>
      </c>
      <c r="C114" s="21">
        <v>101.57309505062099</v>
      </c>
      <c r="D114" s="21">
        <v>101.49251833827194</v>
      </c>
      <c r="E114" s="21">
        <v>101.34580863492242</v>
      </c>
      <c r="F114" s="21">
        <v>101.43398832393696</v>
      </c>
      <c r="G114" s="24"/>
    </row>
    <row r="115" spans="1:7" x14ac:dyDescent="0.3">
      <c r="A115" s="20" t="s">
        <v>109</v>
      </c>
      <c r="B115" s="20" t="s">
        <v>498</v>
      </c>
      <c r="C115" s="21">
        <v>81.216884250615323</v>
      </c>
      <c r="D115" s="21">
        <v>80.733226550273358</v>
      </c>
      <c r="E115" s="21">
        <v>80.670638382456204</v>
      </c>
      <c r="F115" s="21">
        <v>81.263236774948282</v>
      </c>
      <c r="G115" s="24"/>
    </row>
    <row r="116" spans="1:7" x14ac:dyDescent="0.3">
      <c r="A116" s="20" t="s">
        <v>110</v>
      </c>
      <c r="B116" s="20" t="s">
        <v>499</v>
      </c>
      <c r="C116" s="21">
        <v>101.12633323817448</v>
      </c>
      <c r="D116" s="21">
        <v>100.76914948162654</v>
      </c>
      <c r="E116" s="21">
        <v>99.488002099203342</v>
      </c>
      <c r="F116" s="21">
        <v>99.17421722270123</v>
      </c>
      <c r="G116" s="24"/>
    </row>
    <row r="117" spans="1:7" x14ac:dyDescent="0.3">
      <c r="A117" s="20" t="s">
        <v>111</v>
      </c>
      <c r="B117" s="20" t="s">
        <v>500</v>
      </c>
      <c r="C117" s="21">
        <v>92.569020618709771</v>
      </c>
      <c r="D117" s="21">
        <v>92.147233604011504</v>
      </c>
      <c r="E117" s="21">
        <v>92.028345718716992</v>
      </c>
      <c r="F117" s="21">
        <v>92.054046255685989</v>
      </c>
      <c r="G117" s="24"/>
    </row>
    <row r="118" spans="1:7" x14ac:dyDescent="0.3">
      <c r="A118" s="20" t="s">
        <v>112</v>
      </c>
      <c r="B118" s="20" t="s">
        <v>501</v>
      </c>
      <c r="C118" s="21">
        <v>103.89095607198861</v>
      </c>
      <c r="D118" s="21">
        <v>102.68659542722965</v>
      </c>
      <c r="E118" s="21">
        <v>102.6172312767595</v>
      </c>
      <c r="F118" s="21">
        <v>102.20852524695565</v>
      </c>
      <c r="G118" s="24"/>
    </row>
    <row r="119" spans="1:7" x14ac:dyDescent="0.3">
      <c r="A119" s="20" t="s">
        <v>113</v>
      </c>
      <c r="B119" s="20" t="s">
        <v>502</v>
      </c>
      <c r="C119" s="21">
        <v>85.32744580998083</v>
      </c>
      <c r="D119" s="21">
        <v>83.79878334319821</v>
      </c>
      <c r="E119" s="21">
        <v>84.194385930619845</v>
      </c>
      <c r="F119" s="21">
        <v>81.024311454273118</v>
      </c>
      <c r="G119" s="24"/>
    </row>
    <row r="120" spans="1:7" x14ac:dyDescent="0.3">
      <c r="A120" s="20" t="s">
        <v>114</v>
      </c>
      <c r="B120" s="20" t="s">
        <v>503</v>
      </c>
      <c r="C120" s="21">
        <v>98.383736216378523</v>
      </c>
      <c r="D120" s="21">
        <v>98.299617651113721</v>
      </c>
      <c r="E120" s="21">
        <v>98.356477085522954</v>
      </c>
      <c r="F120" s="21">
        <v>98.50663149977342</v>
      </c>
      <c r="G120" s="24"/>
    </row>
    <row r="121" spans="1:7" x14ac:dyDescent="0.3">
      <c r="A121" s="20" t="s">
        <v>115</v>
      </c>
      <c r="B121" s="20" t="s">
        <v>504</v>
      </c>
      <c r="C121" s="21">
        <v>95.530585360089916</v>
      </c>
      <c r="D121" s="21">
        <v>95.285937794076645</v>
      </c>
      <c r="E121" s="21">
        <v>94.60030451986313</v>
      </c>
      <c r="F121" s="21">
        <v>95.395243203914674</v>
      </c>
      <c r="G121" s="24"/>
    </row>
    <row r="122" spans="1:7" x14ac:dyDescent="0.3">
      <c r="A122" s="20" t="s">
        <v>116</v>
      </c>
      <c r="B122" s="20" t="s">
        <v>505</v>
      </c>
      <c r="C122" s="21">
        <v>97.746453589002741</v>
      </c>
      <c r="D122" s="21">
        <v>96.91925053646095</v>
      </c>
      <c r="E122" s="21">
        <v>96.826015808406979</v>
      </c>
      <c r="F122" s="21">
        <v>96.694657524779672</v>
      </c>
      <c r="G122" s="24"/>
    </row>
    <row r="123" spans="1:7" x14ac:dyDescent="0.3">
      <c r="A123" s="20" t="s">
        <v>118</v>
      </c>
      <c r="B123" s="20" t="s">
        <v>507</v>
      </c>
      <c r="C123" s="21">
        <v>101.08926582188131</v>
      </c>
      <c r="D123" s="21">
        <v>101.03058015580564</v>
      </c>
      <c r="E123" s="21">
        <v>101.38859722080393</v>
      </c>
      <c r="F123" s="21">
        <v>101.01668131620023</v>
      </c>
      <c r="G123" s="24"/>
    </row>
    <row r="124" spans="1:7" x14ac:dyDescent="0.3">
      <c r="A124" s="20" t="s">
        <v>122</v>
      </c>
      <c r="B124" s="20" t="s">
        <v>511</v>
      </c>
      <c r="C124" s="21">
        <v>101.20746754183649</v>
      </c>
      <c r="D124" s="21">
        <v>101.04988545988367</v>
      </c>
      <c r="E124" s="21">
        <v>100.28934687960867</v>
      </c>
      <c r="F124" s="21">
        <v>99.970149008604707</v>
      </c>
      <c r="G124" s="24"/>
    </row>
    <row r="125" spans="1:7" x14ac:dyDescent="0.3">
      <c r="A125" s="20" t="s">
        <v>117</v>
      </c>
      <c r="B125" s="20" t="s">
        <v>506</v>
      </c>
      <c r="C125" s="21">
        <v>77.453499202287389</v>
      </c>
      <c r="D125" s="21">
        <v>78.545665812753001</v>
      </c>
      <c r="E125" s="21">
        <v>78.358917047538554</v>
      </c>
      <c r="F125" s="21">
        <v>78.408786081281818</v>
      </c>
      <c r="G125" s="24"/>
    </row>
    <row r="126" spans="1:7" x14ac:dyDescent="0.3">
      <c r="A126" s="20" t="s">
        <v>119</v>
      </c>
      <c r="B126" s="20" t="s">
        <v>508</v>
      </c>
      <c r="C126" s="21">
        <v>102.17572578376837</v>
      </c>
      <c r="D126" s="21">
        <v>101.93653909464746</v>
      </c>
      <c r="E126" s="21">
        <v>101.41361444737724</v>
      </c>
      <c r="F126" s="21">
        <v>101.50912715009845</v>
      </c>
      <c r="G126" s="24"/>
    </row>
    <row r="127" spans="1:7" x14ac:dyDescent="0.3">
      <c r="A127" s="20" t="s">
        <v>120</v>
      </c>
      <c r="B127" s="20" t="s">
        <v>509</v>
      </c>
      <c r="C127" s="21">
        <v>104.6400074485138</v>
      </c>
      <c r="D127" s="21">
        <v>104.83952696328723</v>
      </c>
      <c r="E127" s="21">
        <v>104.11107436437433</v>
      </c>
      <c r="F127" s="21">
        <v>104.40751240826012</v>
      </c>
      <c r="G127" s="24"/>
    </row>
    <row r="128" spans="1:7" x14ac:dyDescent="0.3">
      <c r="A128" s="20" t="s">
        <v>121</v>
      </c>
      <c r="B128" s="20" t="s">
        <v>510</v>
      </c>
      <c r="C128" s="21">
        <v>106.51822633056547</v>
      </c>
      <c r="D128" s="21">
        <v>106.36785234571464</v>
      </c>
      <c r="E128" s="21">
        <v>105.74266911002141</v>
      </c>
      <c r="F128" s="21">
        <v>105.73503123950422</v>
      </c>
      <c r="G128" s="24"/>
    </row>
    <row r="129" spans="1:7" x14ac:dyDescent="0.3">
      <c r="A129" s="20" t="s">
        <v>123</v>
      </c>
      <c r="B129" s="20" t="s">
        <v>512</v>
      </c>
      <c r="C129" s="21">
        <v>94.124334929484789</v>
      </c>
      <c r="D129" s="21">
        <v>94.104374897353864</v>
      </c>
      <c r="E129" s="21">
        <v>93.764158833910756</v>
      </c>
      <c r="F129" s="21">
        <v>94.191516751872967</v>
      </c>
      <c r="G129" s="24"/>
    </row>
    <row r="130" spans="1:7" x14ac:dyDescent="0.3">
      <c r="A130" s="20" t="s">
        <v>124</v>
      </c>
      <c r="B130" s="20" t="s">
        <v>513</v>
      </c>
      <c r="C130" s="21">
        <v>95.251177677710402</v>
      </c>
      <c r="D130" s="21">
        <v>94.989894875298788</v>
      </c>
      <c r="E130" s="21">
        <v>94.729668093726772</v>
      </c>
      <c r="F130" s="21">
        <v>94.49508746749278</v>
      </c>
      <c r="G130" s="24"/>
    </row>
    <row r="131" spans="1:7" x14ac:dyDescent="0.3">
      <c r="A131" s="20" t="s">
        <v>125</v>
      </c>
      <c r="B131" s="20" t="s">
        <v>514</v>
      </c>
      <c r="C131" s="21">
        <v>102.75356355808636</v>
      </c>
      <c r="D131" s="21">
        <v>102.30405384659289</v>
      </c>
      <c r="E131" s="21">
        <v>101.65594138913093</v>
      </c>
      <c r="F131" s="21">
        <v>101.31181441601022</v>
      </c>
      <c r="G131" s="24"/>
    </row>
    <row r="132" spans="1:7" x14ac:dyDescent="0.3">
      <c r="A132" s="20" t="s">
        <v>126</v>
      </c>
      <c r="B132" s="20" t="s">
        <v>515</v>
      </c>
      <c r="C132" s="21">
        <v>100.33607952674409</v>
      </c>
      <c r="D132" s="21">
        <v>100.39376492099954</v>
      </c>
      <c r="E132" s="21">
        <v>99.732114513749167</v>
      </c>
      <c r="F132" s="21">
        <v>98.756153482236925</v>
      </c>
      <c r="G132" s="24"/>
    </row>
    <row r="133" spans="1:7" x14ac:dyDescent="0.3">
      <c r="A133" s="20" t="s">
        <v>127</v>
      </c>
      <c r="B133" s="20" t="s">
        <v>516</v>
      </c>
      <c r="C133" s="21">
        <v>105.75702078503497</v>
      </c>
      <c r="D133" s="21">
        <v>105.37686847524958</v>
      </c>
      <c r="E133" s="21">
        <v>104.55348806622712</v>
      </c>
      <c r="F133" s="21">
        <v>104.51849709170338</v>
      </c>
      <c r="G133" s="24"/>
    </row>
    <row r="134" spans="1:7" x14ac:dyDescent="0.3">
      <c r="A134" s="20" t="s">
        <v>128</v>
      </c>
      <c r="B134" s="20" t="s">
        <v>517</v>
      </c>
      <c r="C134" s="21">
        <v>94.96361170036208</v>
      </c>
      <c r="D134" s="21">
        <v>96.002786517127191</v>
      </c>
      <c r="E134" s="21">
        <v>95.808861258176108</v>
      </c>
      <c r="F134" s="21">
        <v>95.695822557486792</v>
      </c>
      <c r="G134" s="24"/>
    </row>
    <row r="135" spans="1:7" x14ac:dyDescent="0.3">
      <c r="A135" s="20" t="s">
        <v>129</v>
      </c>
      <c r="B135" s="20" t="s">
        <v>518</v>
      </c>
      <c r="C135" s="21">
        <v>86.131014342547118</v>
      </c>
      <c r="D135" s="21">
        <v>86.608329364831562</v>
      </c>
      <c r="E135" s="21">
        <v>87.344314075953079</v>
      </c>
      <c r="F135" s="21">
        <v>86.59852673777705</v>
      </c>
      <c r="G135" s="24"/>
    </row>
    <row r="136" spans="1:7" x14ac:dyDescent="0.3">
      <c r="A136" s="20" t="s">
        <v>130</v>
      </c>
      <c r="B136" s="20" t="s">
        <v>519</v>
      </c>
      <c r="C136" s="21">
        <v>100.22160309087094</v>
      </c>
      <c r="D136" s="21">
        <v>99.843943111278904</v>
      </c>
      <c r="E136" s="21">
        <v>98.844918005385196</v>
      </c>
      <c r="F136" s="21">
        <v>98.457880211392123</v>
      </c>
      <c r="G136" s="24"/>
    </row>
    <row r="137" spans="1:7" x14ac:dyDescent="0.3">
      <c r="A137" s="20" t="s">
        <v>131</v>
      </c>
      <c r="B137" s="20" t="s">
        <v>520</v>
      </c>
      <c r="C137" s="21">
        <v>98.798628378041641</v>
      </c>
      <c r="D137" s="21">
        <v>98.081360892417607</v>
      </c>
      <c r="E137" s="21">
        <v>99.005182203522125</v>
      </c>
      <c r="F137" s="21">
        <v>99.380550395125468</v>
      </c>
      <c r="G137" s="24"/>
    </row>
    <row r="138" spans="1:7" x14ac:dyDescent="0.3">
      <c r="A138" s="20" t="s">
        <v>132</v>
      </c>
      <c r="B138" s="20" t="s">
        <v>521</v>
      </c>
      <c r="C138" s="21">
        <v>105.96735120360388</v>
      </c>
      <c r="D138" s="21">
        <v>104.67810691307382</v>
      </c>
      <c r="E138" s="21">
        <v>103.94015195302751</v>
      </c>
      <c r="F138" s="21">
        <v>103.66769710001526</v>
      </c>
      <c r="G138" s="24"/>
    </row>
    <row r="139" spans="1:7" x14ac:dyDescent="0.3">
      <c r="A139" s="20" t="s">
        <v>133</v>
      </c>
      <c r="B139" s="20" t="s">
        <v>522</v>
      </c>
      <c r="C139" s="21">
        <v>94.573283896113907</v>
      </c>
      <c r="D139" s="21">
        <v>94.869945492655759</v>
      </c>
      <c r="E139" s="21">
        <v>94.012773736069107</v>
      </c>
      <c r="F139" s="21">
        <v>94.069195269368691</v>
      </c>
      <c r="G139" s="24"/>
    </row>
    <row r="140" spans="1:7" x14ac:dyDescent="0.3">
      <c r="A140" s="20" t="s">
        <v>134</v>
      </c>
      <c r="B140" s="20" t="s">
        <v>523</v>
      </c>
      <c r="C140" s="21">
        <v>102.26026629177476</v>
      </c>
      <c r="D140" s="21">
        <v>101.53809874080902</v>
      </c>
      <c r="E140" s="21">
        <v>101.10052536945003</v>
      </c>
      <c r="F140" s="21">
        <v>101.59393431985629</v>
      </c>
      <c r="G140" s="24"/>
    </row>
    <row r="141" spans="1:7" x14ac:dyDescent="0.3">
      <c r="A141" s="20" t="s">
        <v>135</v>
      </c>
      <c r="B141" s="20" t="s">
        <v>524</v>
      </c>
      <c r="C141" s="21">
        <v>95.116498537195454</v>
      </c>
      <c r="D141" s="21">
        <v>95.630733857797949</v>
      </c>
      <c r="E141" s="21">
        <v>96.073816402785027</v>
      </c>
      <c r="F141" s="21">
        <v>97.073569245038669</v>
      </c>
      <c r="G141" s="24"/>
    </row>
    <row r="142" spans="1:7" x14ac:dyDescent="0.3">
      <c r="A142" s="20" t="s">
        <v>136</v>
      </c>
      <c r="B142" s="20" t="s">
        <v>525</v>
      </c>
      <c r="C142" s="21">
        <v>96.113136004282012</v>
      </c>
      <c r="D142" s="21">
        <v>95.768548502717394</v>
      </c>
      <c r="E142" s="21">
        <v>96.757630861841193</v>
      </c>
      <c r="F142" s="21">
        <v>95.823443401846447</v>
      </c>
      <c r="G142" s="24"/>
    </row>
    <row r="143" spans="1:7" x14ac:dyDescent="0.3">
      <c r="A143" s="20" t="s">
        <v>162</v>
      </c>
      <c r="B143" s="20" t="s">
        <v>551</v>
      </c>
      <c r="C143" s="21">
        <v>107.64459766950232</v>
      </c>
      <c r="D143" s="21">
        <v>107.00514972910536</v>
      </c>
      <c r="E143" s="21">
        <v>106.06723258838495</v>
      </c>
      <c r="F143" s="21">
        <v>106.31783197379971</v>
      </c>
      <c r="G143" s="24"/>
    </row>
    <row r="144" spans="1:7" x14ac:dyDescent="0.3">
      <c r="A144" s="20" t="s">
        <v>137</v>
      </c>
      <c r="B144" s="20" t="s">
        <v>526</v>
      </c>
      <c r="C144" s="21">
        <v>96.357312886051318</v>
      </c>
      <c r="D144" s="21">
        <v>97.301969980712428</v>
      </c>
      <c r="E144" s="21">
        <v>97.655271331675891</v>
      </c>
      <c r="F144" s="21">
        <v>97.391199498246166</v>
      </c>
      <c r="G144" s="24"/>
    </row>
    <row r="145" spans="1:7" x14ac:dyDescent="0.3">
      <c r="A145" s="20" t="s">
        <v>138</v>
      </c>
      <c r="B145" s="20" t="s">
        <v>527</v>
      </c>
      <c r="C145" s="21">
        <v>85.603831043824258</v>
      </c>
      <c r="D145" s="21">
        <v>84.92539249371282</v>
      </c>
      <c r="E145" s="21">
        <v>83.628428447660397</v>
      </c>
      <c r="F145" s="21">
        <v>83.436844299300944</v>
      </c>
      <c r="G145" s="24"/>
    </row>
    <row r="146" spans="1:7" x14ac:dyDescent="0.3">
      <c r="A146" s="20" t="s">
        <v>139</v>
      </c>
      <c r="B146" s="20" t="s">
        <v>528</v>
      </c>
      <c r="C146" s="21">
        <v>98.1370787479851</v>
      </c>
      <c r="D146" s="21">
        <v>97.648670953369916</v>
      </c>
      <c r="E146" s="21">
        <v>97.03115138002272</v>
      </c>
      <c r="F146" s="21">
        <v>96.476367632330721</v>
      </c>
      <c r="G146" s="24"/>
    </row>
    <row r="147" spans="1:7" x14ac:dyDescent="0.3">
      <c r="A147" s="20" t="s">
        <v>140</v>
      </c>
      <c r="B147" s="20" t="s">
        <v>529</v>
      </c>
      <c r="C147" s="21">
        <v>96.418695260728043</v>
      </c>
      <c r="D147" s="21">
        <v>95.999401615559947</v>
      </c>
      <c r="E147" s="21">
        <v>95.188025617340116</v>
      </c>
      <c r="F147" s="21">
        <v>95.336037877328749</v>
      </c>
      <c r="G147" s="24"/>
    </row>
    <row r="148" spans="1:7" x14ac:dyDescent="0.3">
      <c r="A148" s="20" t="s">
        <v>145</v>
      </c>
      <c r="B148" s="20" t="s">
        <v>534</v>
      </c>
      <c r="C148" s="21">
        <v>93.646776586522577</v>
      </c>
      <c r="D148" s="21">
        <v>92.104086533871651</v>
      </c>
      <c r="E148" s="21">
        <v>91.399076296984418</v>
      </c>
      <c r="F148" s="21">
        <v>90.912065643842681</v>
      </c>
      <c r="G148" s="24"/>
    </row>
    <row r="149" spans="1:7" x14ac:dyDescent="0.3">
      <c r="A149" s="20" t="s">
        <v>146</v>
      </c>
      <c r="B149" s="20" t="s">
        <v>535</v>
      </c>
      <c r="C149" s="21">
        <v>89.245886432379351</v>
      </c>
      <c r="D149" s="21">
        <v>90.094487025266872</v>
      </c>
      <c r="E149" s="21">
        <v>91.18250717634912</v>
      </c>
      <c r="F149" s="21">
        <v>90.9753153005325</v>
      </c>
      <c r="G149" s="24"/>
    </row>
    <row r="150" spans="1:7" x14ac:dyDescent="0.3">
      <c r="A150" s="20" t="s">
        <v>147</v>
      </c>
      <c r="B150" s="20" t="s">
        <v>536</v>
      </c>
      <c r="C150" s="21">
        <v>102.86670277992415</v>
      </c>
      <c r="D150" s="21">
        <v>102.86465127920401</v>
      </c>
      <c r="E150" s="21">
        <v>101.77670829462154</v>
      </c>
      <c r="F150" s="21">
        <v>102.138371344905</v>
      </c>
      <c r="G150" s="24"/>
    </row>
    <row r="151" spans="1:7" x14ac:dyDescent="0.3">
      <c r="A151" s="20" t="s">
        <v>141</v>
      </c>
      <c r="B151" s="20" t="s">
        <v>530</v>
      </c>
      <c r="C151" s="21">
        <v>85.521011584716405</v>
      </c>
      <c r="D151" s="21">
        <v>85.879645744125753</v>
      </c>
      <c r="E151" s="21">
        <v>87.335248149215516</v>
      </c>
      <c r="F151" s="21">
        <v>89.249718959572647</v>
      </c>
      <c r="G151" s="24"/>
    </row>
    <row r="152" spans="1:7" x14ac:dyDescent="0.3">
      <c r="A152" s="20" t="s">
        <v>142</v>
      </c>
      <c r="B152" s="20" t="s">
        <v>531</v>
      </c>
      <c r="C152" s="21">
        <v>104.62818941985803</v>
      </c>
      <c r="D152" s="21">
        <v>103.90495779576936</v>
      </c>
      <c r="E152" s="21">
        <v>103.01705927489384</v>
      </c>
      <c r="F152" s="21">
        <v>102.80529340441964</v>
      </c>
      <c r="G152" s="24"/>
    </row>
    <row r="153" spans="1:7" x14ac:dyDescent="0.3">
      <c r="A153" s="20" t="s">
        <v>143</v>
      </c>
      <c r="B153" s="20" t="s">
        <v>532</v>
      </c>
      <c r="C153" s="21">
        <v>89.835252217638413</v>
      </c>
      <c r="D153" s="21">
        <v>89.78672134985743</v>
      </c>
      <c r="E153" s="21">
        <v>90.015504384105469</v>
      </c>
      <c r="F153" s="21">
        <v>90.744597115633269</v>
      </c>
      <c r="G153" s="24"/>
    </row>
    <row r="154" spans="1:7" x14ac:dyDescent="0.3">
      <c r="A154" s="20" t="s">
        <v>144</v>
      </c>
      <c r="B154" s="20" t="s">
        <v>533</v>
      </c>
      <c r="C154" s="21">
        <v>95.714861510272286</v>
      </c>
      <c r="D154" s="21">
        <v>95.75356154400508</v>
      </c>
      <c r="E154" s="21">
        <v>95.390054920932144</v>
      </c>
      <c r="F154" s="21">
        <v>94.910434223513846</v>
      </c>
      <c r="G154" s="24"/>
    </row>
    <row r="155" spans="1:7" x14ac:dyDescent="0.3">
      <c r="A155" s="20" t="s">
        <v>148</v>
      </c>
      <c r="B155" s="20" t="s">
        <v>537</v>
      </c>
      <c r="C155" s="21">
        <v>109.08379810445811</v>
      </c>
      <c r="D155" s="21">
        <v>107.9048056168821</v>
      </c>
      <c r="E155" s="21">
        <v>107.04909681648704</v>
      </c>
      <c r="F155" s="21">
        <v>106.3849477322993</v>
      </c>
      <c r="G155" s="24"/>
    </row>
    <row r="156" spans="1:7" x14ac:dyDescent="0.3">
      <c r="A156" s="20" t="s">
        <v>149</v>
      </c>
      <c r="B156" s="20" t="s">
        <v>538</v>
      </c>
      <c r="C156" s="21">
        <v>95.736372829118139</v>
      </c>
      <c r="D156" s="21">
        <v>95.390630164994874</v>
      </c>
      <c r="E156" s="21">
        <v>95.321785694290057</v>
      </c>
      <c r="F156" s="21">
        <v>95.442218630557804</v>
      </c>
      <c r="G156" s="24"/>
    </row>
    <row r="157" spans="1:7" x14ac:dyDescent="0.3">
      <c r="A157" s="20" t="s">
        <v>150</v>
      </c>
      <c r="B157" s="20" t="s">
        <v>539</v>
      </c>
      <c r="C157" s="21">
        <v>97.45337273582409</v>
      </c>
      <c r="D157" s="21">
        <v>97.531538018113636</v>
      </c>
      <c r="E157" s="21">
        <v>97.078009350216846</v>
      </c>
      <c r="F157" s="21">
        <v>96.947913671988744</v>
      </c>
      <c r="G157" s="24"/>
    </row>
    <row r="158" spans="1:7" x14ac:dyDescent="0.3">
      <c r="A158" s="20" t="s">
        <v>151</v>
      </c>
      <c r="B158" s="20" t="s">
        <v>540</v>
      </c>
      <c r="C158" s="21">
        <v>95.987583172437695</v>
      </c>
      <c r="D158" s="21">
        <v>96.564968831203245</v>
      </c>
      <c r="E158" s="21">
        <v>96.631620373606268</v>
      </c>
      <c r="F158" s="21">
        <v>96.842683993161231</v>
      </c>
      <c r="G158" s="24"/>
    </row>
    <row r="159" spans="1:7" x14ac:dyDescent="0.3">
      <c r="A159" s="20" t="s">
        <v>153</v>
      </c>
      <c r="B159" s="20" t="s">
        <v>542</v>
      </c>
      <c r="C159" s="21">
        <v>100.04881651257482</v>
      </c>
      <c r="D159" s="21">
        <v>99.700436534507006</v>
      </c>
      <c r="E159" s="21">
        <v>98.876646388641319</v>
      </c>
      <c r="F159" s="21">
        <v>98.417288309091973</v>
      </c>
      <c r="G159" s="24"/>
    </row>
    <row r="160" spans="1:7" x14ac:dyDescent="0.3">
      <c r="A160" s="20" t="s">
        <v>155</v>
      </c>
      <c r="B160" s="20" t="s">
        <v>544</v>
      </c>
      <c r="C160" s="21">
        <v>97.561917216314086</v>
      </c>
      <c r="D160" s="21">
        <v>96.949487773212212</v>
      </c>
      <c r="E160" s="21">
        <v>96.086465913460927</v>
      </c>
      <c r="F160" s="21">
        <v>95.97822209968453</v>
      </c>
      <c r="G160" s="24"/>
    </row>
    <row r="161" spans="1:7" x14ac:dyDescent="0.3">
      <c r="A161" s="20" t="s">
        <v>154</v>
      </c>
      <c r="B161" s="20" t="s">
        <v>543</v>
      </c>
      <c r="C161" s="21">
        <v>96.67525304996839</v>
      </c>
      <c r="D161" s="21">
        <v>97.094004937048126</v>
      </c>
      <c r="E161" s="21">
        <v>97.161702693858942</v>
      </c>
      <c r="F161" s="21">
        <v>97.962235370641253</v>
      </c>
      <c r="G161" s="24"/>
    </row>
    <row r="162" spans="1:7" x14ac:dyDescent="0.3">
      <c r="A162" s="20" t="s">
        <v>156</v>
      </c>
      <c r="B162" s="20" t="s">
        <v>545</v>
      </c>
      <c r="C162" s="21">
        <v>83.880449749290079</v>
      </c>
      <c r="D162" s="21">
        <v>84.485031677054891</v>
      </c>
      <c r="E162" s="21">
        <v>85.362851782420776</v>
      </c>
      <c r="F162" s="21">
        <v>84.457930761578297</v>
      </c>
      <c r="G162" s="24"/>
    </row>
    <row r="163" spans="1:7" x14ac:dyDescent="0.3">
      <c r="A163" s="20" t="s">
        <v>157</v>
      </c>
      <c r="B163" s="20" t="s">
        <v>546</v>
      </c>
      <c r="C163" s="21">
        <v>112.28833506468774</v>
      </c>
      <c r="D163" s="21">
        <v>111.63698434374089</v>
      </c>
      <c r="E163" s="21">
        <v>110.90241955972296</v>
      </c>
      <c r="F163" s="21">
        <v>110.31411256722183</v>
      </c>
      <c r="G163" s="24"/>
    </row>
    <row r="164" spans="1:7" x14ac:dyDescent="0.3">
      <c r="A164" s="20" t="s">
        <v>158</v>
      </c>
      <c r="B164" s="20" t="s">
        <v>547</v>
      </c>
      <c r="C164" s="21">
        <v>102.8013467497337</v>
      </c>
      <c r="D164" s="21">
        <v>102.30982729278328</v>
      </c>
      <c r="E164" s="21">
        <v>102.15241665656565</v>
      </c>
      <c r="F164" s="21">
        <v>102.32671351857276</v>
      </c>
      <c r="G164" s="24"/>
    </row>
    <row r="165" spans="1:7" x14ac:dyDescent="0.3">
      <c r="A165" s="20" t="s">
        <v>159</v>
      </c>
      <c r="B165" s="20" t="s">
        <v>548</v>
      </c>
      <c r="C165" s="21">
        <v>98.776929556257414</v>
      </c>
      <c r="D165" s="21">
        <v>99.573614613253014</v>
      </c>
      <c r="E165" s="21">
        <v>98.83764710294416</v>
      </c>
      <c r="F165" s="21">
        <v>99.109370274929404</v>
      </c>
      <c r="G165" s="24"/>
    </row>
    <row r="166" spans="1:7" x14ac:dyDescent="0.3">
      <c r="A166" s="20" t="s">
        <v>161</v>
      </c>
      <c r="B166" s="20" t="s">
        <v>550</v>
      </c>
      <c r="C166" s="21">
        <v>102.04378880603922</v>
      </c>
      <c r="D166" s="21">
        <v>101.60805082898858</v>
      </c>
      <c r="E166" s="21">
        <v>100.32492779671637</v>
      </c>
      <c r="F166" s="21">
        <v>100.59001696289533</v>
      </c>
      <c r="G166" s="24"/>
    </row>
    <row r="167" spans="1:7" x14ac:dyDescent="0.3">
      <c r="A167" s="20" t="s">
        <v>160</v>
      </c>
      <c r="B167" s="20" t="s">
        <v>549</v>
      </c>
      <c r="C167" s="21">
        <v>84.240053853424754</v>
      </c>
      <c r="D167" s="21">
        <v>84.86755243973991</v>
      </c>
      <c r="E167" s="21">
        <v>85.04996854731796</v>
      </c>
      <c r="F167" s="21">
        <v>85.866494442776101</v>
      </c>
      <c r="G167" s="24"/>
    </row>
    <row r="168" spans="1:7" x14ac:dyDescent="0.3">
      <c r="A168" s="22" t="s">
        <v>165</v>
      </c>
      <c r="B168" s="22" t="s">
        <v>554</v>
      </c>
      <c r="C168" s="23">
        <v>94.918653795782788</v>
      </c>
      <c r="D168" s="23">
        <v>94.529521621458684</v>
      </c>
      <c r="E168" s="23">
        <v>95.213479261377316</v>
      </c>
      <c r="F168" s="23">
        <v>94.220880209825211</v>
      </c>
      <c r="G168" s="24"/>
    </row>
    <row r="169" spans="1:7" x14ac:dyDescent="0.3">
      <c r="A169" s="22" t="s">
        <v>166</v>
      </c>
      <c r="B169" s="22" t="s">
        <v>555</v>
      </c>
      <c r="C169" s="23">
        <v>88.281224691476893</v>
      </c>
      <c r="D169" s="23">
        <v>89.476562149809936</v>
      </c>
      <c r="E169" s="23">
        <v>89.47278540371893</v>
      </c>
      <c r="F169" s="23">
        <v>88.480140863151931</v>
      </c>
      <c r="G169" s="24"/>
    </row>
    <row r="170" spans="1:7" x14ac:dyDescent="0.3">
      <c r="A170" s="22" t="s">
        <v>167</v>
      </c>
      <c r="B170" s="22" t="s">
        <v>556</v>
      </c>
      <c r="C170" s="23">
        <v>94.644771061169607</v>
      </c>
      <c r="D170" s="23">
        <v>93.02653362313572</v>
      </c>
      <c r="E170" s="23">
        <v>92.784063324341162</v>
      </c>
      <c r="F170" s="23">
        <v>90.418738023882028</v>
      </c>
      <c r="G170" s="24"/>
    </row>
    <row r="171" spans="1:7" x14ac:dyDescent="0.3">
      <c r="A171" s="22" t="s">
        <v>168</v>
      </c>
      <c r="B171" s="22" t="s">
        <v>557</v>
      </c>
      <c r="C171" s="23">
        <v>96.056508196202245</v>
      </c>
      <c r="D171" s="23">
        <v>96.048887357844265</v>
      </c>
      <c r="E171" s="23">
        <v>96.629098653005741</v>
      </c>
      <c r="F171" s="23">
        <v>96.818633208010851</v>
      </c>
      <c r="G171" s="24"/>
    </row>
    <row r="172" spans="1:7" x14ac:dyDescent="0.3">
      <c r="A172" s="22" t="s">
        <v>169</v>
      </c>
      <c r="B172" s="22" t="s">
        <v>558</v>
      </c>
      <c r="C172" s="23">
        <v>95.33066472515894</v>
      </c>
      <c r="D172" s="23">
        <v>95.706841539523552</v>
      </c>
      <c r="E172" s="23">
        <v>93.899342550214783</v>
      </c>
      <c r="F172" s="23">
        <v>94.14777799594718</v>
      </c>
      <c r="G172" s="24"/>
    </row>
    <row r="173" spans="1:7" x14ac:dyDescent="0.3">
      <c r="A173" s="22" t="s">
        <v>170</v>
      </c>
      <c r="B173" s="22" t="s">
        <v>559</v>
      </c>
      <c r="C173" s="23">
        <v>96.867073440821244</v>
      </c>
      <c r="D173" s="23">
        <v>96.961122860961197</v>
      </c>
      <c r="E173" s="23">
        <v>97.300765053612835</v>
      </c>
      <c r="F173" s="23">
        <v>97.932683340843013</v>
      </c>
      <c r="G173" s="24"/>
    </row>
    <row r="174" spans="1:7" x14ac:dyDescent="0.3">
      <c r="A174" s="22" t="s">
        <v>385</v>
      </c>
      <c r="B174" s="22" t="s">
        <v>774</v>
      </c>
      <c r="C174" s="23">
        <v>100.9210584977164</v>
      </c>
      <c r="D174" s="23">
        <v>100.58537044937646</v>
      </c>
      <c r="E174" s="23">
        <v>100.36096559684407</v>
      </c>
      <c r="F174" s="23">
        <v>100.03799865367691</v>
      </c>
      <c r="G174" s="24"/>
    </row>
    <row r="175" spans="1:7" x14ac:dyDescent="0.3">
      <c r="A175" s="22" t="s">
        <v>171</v>
      </c>
      <c r="B175" s="22" t="s">
        <v>560</v>
      </c>
      <c r="C175" s="23">
        <v>92.387842792986348</v>
      </c>
      <c r="D175" s="23">
        <v>92.16746578773926</v>
      </c>
      <c r="E175" s="23">
        <v>92.929985562364223</v>
      </c>
      <c r="F175" s="23">
        <v>92.148635720176188</v>
      </c>
      <c r="G175" s="24"/>
    </row>
    <row r="176" spans="1:7" x14ac:dyDescent="0.3">
      <c r="A176" s="22" t="s">
        <v>172</v>
      </c>
      <c r="B176" s="22" t="s">
        <v>561</v>
      </c>
      <c r="C176" s="23">
        <v>91.860551356024217</v>
      </c>
      <c r="D176" s="23">
        <v>91.326831052825412</v>
      </c>
      <c r="E176" s="23">
        <v>90.474053980781548</v>
      </c>
      <c r="F176" s="23">
        <v>89.985908068670867</v>
      </c>
      <c r="G176" s="24"/>
    </row>
    <row r="177" spans="1:7" x14ac:dyDescent="0.3">
      <c r="A177" s="22" t="s">
        <v>173</v>
      </c>
      <c r="B177" s="22" t="s">
        <v>562</v>
      </c>
      <c r="C177" s="23">
        <v>83.323168224645585</v>
      </c>
      <c r="D177" s="23">
        <v>86.251598869215343</v>
      </c>
      <c r="E177" s="23">
        <v>88.335565267265366</v>
      </c>
      <c r="F177" s="23">
        <v>86.056671710892545</v>
      </c>
      <c r="G177" s="24"/>
    </row>
    <row r="178" spans="1:7" x14ac:dyDescent="0.3">
      <c r="A178" s="22" t="s">
        <v>174</v>
      </c>
      <c r="B178" s="22" t="s">
        <v>563</v>
      </c>
      <c r="C178" s="23">
        <v>99.568447537578649</v>
      </c>
      <c r="D178" s="23">
        <v>98.795890254541391</v>
      </c>
      <c r="E178" s="23">
        <v>97.14631221237552</v>
      </c>
      <c r="F178" s="23">
        <v>97.218017167834276</v>
      </c>
      <c r="G178" s="24"/>
    </row>
    <row r="179" spans="1:7" x14ac:dyDescent="0.3">
      <c r="A179" s="22" t="s">
        <v>176</v>
      </c>
      <c r="B179" s="22" t="s">
        <v>565</v>
      </c>
      <c r="C179" s="23">
        <v>88.73475459219074</v>
      </c>
      <c r="D179" s="23">
        <v>89.682860955044248</v>
      </c>
      <c r="E179" s="23">
        <v>90.778601190072735</v>
      </c>
      <c r="F179" s="23">
        <v>93.69495996559084</v>
      </c>
      <c r="G179" s="24"/>
    </row>
    <row r="180" spans="1:7" x14ac:dyDescent="0.3">
      <c r="A180" s="22" t="s">
        <v>177</v>
      </c>
      <c r="B180" s="22" t="s">
        <v>566</v>
      </c>
      <c r="C180" s="23">
        <v>93.296476907432549</v>
      </c>
      <c r="D180" s="23">
        <v>92.698226255173793</v>
      </c>
      <c r="E180" s="23">
        <v>92.774655564110418</v>
      </c>
      <c r="F180" s="23">
        <v>93.710584409067238</v>
      </c>
      <c r="G180" s="24"/>
    </row>
    <row r="181" spans="1:7" x14ac:dyDescent="0.3">
      <c r="A181" s="22" t="s">
        <v>175</v>
      </c>
      <c r="B181" s="22" t="s">
        <v>564</v>
      </c>
      <c r="C181" s="23">
        <v>85.950031915705821</v>
      </c>
      <c r="D181" s="23">
        <v>86.756083951410062</v>
      </c>
      <c r="E181" s="23">
        <v>88.72602672505478</v>
      </c>
      <c r="F181" s="23">
        <v>90.625346786896614</v>
      </c>
      <c r="G181" s="24"/>
    </row>
    <row r="182" spans="1:7" x14ac:dyDescent="0.3">
      <c r="A182" s="22" t="s">
        <v>178</v>
      </c>
      <c r="B182" s="22" t="s">
        <v>567</v>
      </c>
      <c r="C182" s="23">
        <v>99.480411258712977</v>
      </c>
      <c r="D182" s="23">
        <v>99.17613692554113</v>
      </c>
      <c r="E182" s="23">
        <v>98.645829017908184</v>
      </c>
      <c r="F182" s="23">
        <v>98.532773788000327</v>
      </c>
      <c r="G182" s="24"/>
    </row>
    <row r="183" spans="1:7" x14ac:dyDescent="0.3">
      <c r="A183" s="22" t="s">
        <v>179</v>
      </c>
      <c r="B183" s="22" t="s">
        <v>568</v>
      </c>
      <c r="C183" s="23">
        <v>97.135693587495282</v>
      </c>
      <c r="D183" s="23">
        <v>98.625593162172436</v>
      </c>
      <c r="E183" s="23">
        <v>97.786392430411794</v>
      </c>
      <c r="F183" s="23">
        <v>98.946402800371075</v>
      </c>
      <c r="G183" s="24"/>
    </row>
    <row r="184" spans="1:7" x14ac:dyDescent="0.3">
      <c r="A184" s="22" t="s">
        <v>180</v>
      </c>
      <c r="B184" s="22" t="s">
        <v>569</v>
      </c>
      <c r="C184" s="23">
        <v>93.539205606831359</v>
      </c>
      <c r="D184" s="23">
        <v>96.035664483954392</v>
      </c>
      <c r="E184" s="23">
        <v>96.721348104369341</v>
      </c>
      <c r="F184" s="23">
        <v>97.465996165247176</v>
      </c>
      <c r="G184" s="24"/>
    </row>
    <row r="185" spans="1:7" x14ac:dyDescent="0.3">
      <c r="A185" s="22" t="s">
        <v>181</v>
      </c>
      <c r="B185" s="22" t="s">
        <v>570</v>
      </c>
      <c r="C185" s="23">
        <v>85.803944931678373</v>
      </c>
      <c r="D185" s="23">
        <v>85.567144060443255</v>
      </c>
      <c r="E185" s="23">
        <v>85.177105427584067</v>
      </c>
      <c r="F185" s="23">
        <v>84.231228300385695</v>
      </c>
      <c r="G185" s="24"/>
    </row>
    <row r="186" spans="1:7" x14ac:dyDescent="0.3">
      <c r="A186" s="22" t="s">
        <v>182</v>
      </c>
      <c r="B186" s="22" t="s">
        <v>571</v>
      </c>
      <c r="C186" s="23">
        <v>96.419770123799481</v>
      </c>
      <c r="D186" s="23">
        <v>95.955632873412895</v>
      </c>
      <c r="E186" s="23">
        <v>95.135249798644566</v>
      </c>
      <c r="F186" s="23">
        <v>95.29623137333212</v>
      </c>
      <c r="G186" s="24"/>
    </row>
    <row r="187" spans="1:7" x14ac:dyDescent="0.3">
      <c r="A187" s="22" t="s">
        <v>183</v>
      </c>
      <c r="B187" s="22" t="s">
        <v>572</v>
      </c>
      <c r="C187" s="23">
        <v>106.08340851919993</v>
      </c>
      <c r="D187" s="23">
        <v>106.05528312421208</v>
      </c>
      <c r="E187" s="23">
        <v>105.24768118151368</v>
      </c>
      <c r="F187" s="23">
        <v>104.4552119858497</v>
      </c>
      <c r="G187" s="24"/>
    </row>
    <row r="188" spans="1:7" x14ac:dyDescent="0.3">
      <c r="A188" s="22" t="s">
        <v>184</v>
      </c>
      <c r="B188" s="22" t="s">
        <v>573</v>
      </c>
      <c r="C188" s="23">
        <v>97.191688128155675</v>
      </c>
      <c r="D188" s="23">
        <v>97.277724973178209</v>
      </c>
      <c r="E188" s="23">
        <v>96.296350285407101</v>
      </c>
      <c r="F188" s="23">
        <v>96.098648052574703</v>
      </c>
      <c r="G188" s="24"/>
    </row>
    <row r="189" spans="1:7" x14ac:dyDescent="0.3">
      <c r="A189" s="22" t="s">
        <v>185</v>
      </c>
      <c r="B189" s="22" t="s">
        <v>574</v>
      </c>
      <c r="C189" s="23">
        <v>101.1954595390832</v>
      </c>
      <c r="D189" s="23">
        <v>101.07691713936929</v>
      </c>
      <c r="E189" s="23">
        <v>100.54560056938736</v>
      </c>
      <c r="F189" s="23">
        <v>100.2906278009845</v>
      </c>
      <c r="G189" s="24"/>
    </row>
    <row r="190" spans="1:7" x14ac:dyDescent="0.3">
      <c r="A190" s="22" t="s">
        <v>187</v>
      </c>
      <c r="B190" s="22" t="s">
        <v>576</v>
      </c>
      <c r="C190" s="23">
        <v>84.585514365703446</v>
      </c>
      <c r="D190" s="23">
        <v>86.004548685883847</v>
      </c>
      <c r="E190" s="23">
        <v>88.06645866984627</v>
      </c>
      <c r="F190" s="23">
        <v>89.62398798883757</v>
      </c>
      <c r="G190" s="24"/>
    </row>
    <row r="191" spans="1:7" x14ac:dyDescent="0.3">
      <c r="A191" s="22" t="s">
        <v>186</v>
      </c>
      <c r="B191" s="22" t="s">
        <v>575</v>
      </c>
      <c r="C191" s="23">
        <v>88.574547499582053</v>
      </c>
      <c r="D191" s="23">
        <v>89.811882271312228</v>
      </c>
      <c r="E191" s="23">
        <v>89.309095333352928</v>
      </c>
      <c r="F191" s="23">
        <v>87.908249197149019</v>
      </c>
      <c r="G191" s="24"/>
    </row>
    <row r="192" spans="1:7" x14ac:dyDescent="0.3">
      <c r="A192" s="22" t="s">
        <v>188</v>
      </c>
      <c r="B192" s="22" t="s">
        <v>577</v>
      </c>
      <c r="C192" s="23">
        <v>96.535312576648153</v>
      </c>
      <c r="D192" s="23">
        <v>96.589973083082199</v>
      </c>
      <c r="E192" s="23">
        <v>95.689161171902782</v>
      </c>
      <c r="F192" s="23">
        <v>96.234178916625041</v>
      </c>
      <c r="G192" s="24"/>
    </row>
    <row r="193" spans="1:7" x14ac:dyDescent="0.3">
      <c r="A193" s="22" t="s">
        <v>189</v>
      </c>
      <c r="B193" s="22" t="s">
        <v>578</v>
      </c>
      <c r="C193" s="23">
        <v>88.04482768241796</v>
      </c>
      <c r="D193" s="23">
        <v>86.304030619438194</v>
      </c>
      <c r="E193" s="23">
        <v>83.873284590088772</v>
      </c>
      <c r="F193" s="23">
        <v>82.54876217408831</v>
      </c>
      <c r="G193" s="24"/>
    </row>
    <row r="194" spans="1:7" x14ac:dyDescent="0.3">
      <c r="A194" s="22" t="s">
        <v>190</v>
      </c>
      <c r="B194" s="22" t="s">
        <v>579</v>
      </c>
      <c r="C194" s="23">
        <v>98.941832307623443</v>
      </c>
      <c r="D194" s="23">
        <v>98.475183310323018</v>
      </c>
      <c r="E194" s="23">
        <v>98.984809829441431</v>
      </c>
      <c r="F194" s="23">
        <v>98.49541810882998</v>
      </c>
      <c r="G194" s="24"/>
    </row>
    <row r="195" spans="1:7" x14ac:dyDescent="0.3">
      <c r="A195" s="22" t="s">
        <v>191</v>
      </c>
      <c r="B195" s="22" t="s">
        <v>580</v>
      </c>
      <c r="C195" s="23">
        <v>78.831216069023924</v>
      </c>
      <c r="D195" s="23">
        <v>78.203065562949718</v>
      </c>
      <c r="E195" s="23">
        <v>77.841673226460244</v>
      </c>
      <c r="F195" s="23">
        <v>78.043476034320534</v>
      </c>
      <c r="G195" s="24"/>
    </row>
    <row r="196" spans="1:7" x14ac:dyDescent="0.3">
      <c r="A196" s="22" t="s">
        <v>192</v>
      </c>
      <c r="B196" s="22" t="s">
        <v>581</v>
      </c>
      <c r="C196" s="23">
        <v>81.023992012090829</v>
      </c>
      <c r="D196" s="23">
        <v>80.494537110761001</v>
      </c>
      <c r="E196" s="23">
        <v>80.823094132080911</v>
      </c>
      <c r="F196" s="23">
        <v>80.270046281948112</v>
      </c>
      <c r="G196" s="24"/>
    </row>
    <row r="197" spans="1:7" x14ac:dyDescent="0.3">
      <c r="A197" s="22" t="s">
        <v>193</v>
      </c>
      <c r="B197" s="22" t="s">
        <v>582</v>
      </c>
      <c r="C197" s="23">
        <v>88.563689211448093</v>
      </c>
      <c r="D197" s="23">
        <v>87.815689712379523</v>
      </c>
      <c r="E197" s="23">
        <v>87.640783967111929</v>
      </c>
      <c r="F197" s="23">
        <v>87.604499539177056</v>
      </c>
      <c r="G197" s="24"/>
    </row>
    <row r="198" spans="1:7" x14ac:dyDescent="0.3">
      <c r="A198" s="22" t="s">
        <v>194</v>
      </c>
      <c r="B198" s="22" t="s">
        <v>583</v>
      </c>
      <c r="C198" s="23">
        <v>89.58947258631099</v>
      </c>
      <c r="D198" s="23">
        <v>85.314244530450523</v>
      </c>
      <c r="E198" s="23">
        <v>84.639969348745851</v>
      </c>
      <c r="F198" s="23">
        <v>86.030538953772364</v>
      </c>
      <c r="G198" s="24"/>
    </row>
    <row r="199" spans="1:7" x14ac:dyDescent="0.3">
      <c r="A199" s="22" t="s">
        <v>195</v>
      </c>
      <c r="B199" s="22" t="s">
        <v>584</v>
      </c>
      <c r="C199" s="23">
        <v>89.86530786673039</v>
      </c>
      <c r="D199" s="23">
        <v>87.259394200755523</v>
      </c>
      <c r="E199" s="23">
        <v>89.43512405577728</v>
      </c>
      <c r="F199" s="23">
        <v>92.294332736048517</v>
      </c>
      <c r="G199" s="24"/>
    </row>
    <row r="200" spans="1:7" x14ac:dyDescent="0.3">
      <c r="A200" s="22" t="s">
        <v>196</v>
      </c>
      <c r="B200" s="22" t="s">
        <v>585</v>
      </c>
      <c r="C200" s="23">
        <v>93.050200110762447</v>
      </c>
      <c r="D200" s="23">
        <v>92.664900239049203</v>
      </c>
      <c r="E200" s="23">
        <v>92.422957569578642</v>
      </c>
      <c r="F200" s="23">
        <v>92.670075420862574</v>
      </c>
      <c r="G200" s="24"/>
    </row>
    <row r="201" spans="1:7" x14ac:dyDescent="0.3">
      <c r="A201" s="22" t="s">
        <v>197</v>
      </c>
      <c r="B201" s="22" t="s">
        <v>586</v>
      </c>
      <c r="C201" s="23">
        <v>86.729276909620978</v>
      </c>
      <c r="D201" s="23">
        <v>86.247483466078151</v>
      </c>
      <c r="E201" s="23">
        <v>85.680548008324891</v>
      </c>
      <c r="F201" s="23">
        <v>85.196480575692206</v>
      </c>
      <c r="G201" s="24"/>
    </row>
    <row r="202" spans="1:7" x14ac:dyDescent="0.3">
      <c r="A202" s="22" t="s">
        <v>198</v>
      </c>
      <c r="B202" s="22" t="s">
        <v>587</v>
      </c>
      <c r="C202" s="23">
        <v>80.266105863333109</v>
      </c>
      <c r="D202" s="23">
        <v>79.335959230145988</v>
      </c>
      <c r="E202" s="23">
        <v>79.270372648000631</v>
      </c>
      <c r="F202" s="23">
        <v>79.504971172881284</v>
      </c>
      <c r="G202" s="24"/>
    </row>
    <row r="203" spans="1:7" x14ac:dyDescent="0.3">
      <c r="A203" s="22" t="s">
        <v>199</v>
      </c>
      <c r="B203" s="22" t="s">
        <v>588</v>
      </c>
      <c r="C203" s="23">
        <v>99.415931686048495</v>
      </c>
      <c r="D203" s="23">
        <v>98.675388939174709</v>
      </c>
      <c r="E203" s="23">
        <v>98.580122967916992</v>
      </c>
      <c r="F203" s="23">
        <v>98.693194197746763</v>
      </c>
      <c r="G203" s="24"/>
    </row>
    <row r="204" spans="1:7" x14ac:dyDescent="0.3">
      <c r="A204" s="22" t="s">
        <v>200</v>
      </c>
      <c r="B204" s="22" t="s">
        <v>589</v>
      </c>
      <c r="C204" s="23">
        <v>92.448679094611521</v>
      </c>
      <c r="D204" s="23">
        <v>91.649388841563209</v>
      </c>
      <c r="E204" s="23">
        <v>90.850427339607705</v>
      </c>
      <c r="F204" s="23">
        <v>92.761535235451248</v>
      </c>
      <c r="G204" s="24"/>
    </row>
    <row r="205" spans="1:7" x14ac:dyDescent="0.3">
      <c r="A205" s="22" t="s">
        <v>202</v>
      </c>
      <c r="B205" s="22" t="s">
        <v>591</v>
      </c>
      <c r="C205" s="23">
        <v>73.713272228138365</v>
      </c>
      <c r="D205" s="23">
        <v>76.178763689684686</v>
      </c>
      <c r="E205" s="23">
        <v>78.106603388087422</v>
      </c>
      <c r="F205" s="23">
        <v>85.103149278854488</v>
      </c>
      <c r="G205" s="24"/>
    </row>
    <row r="206" spans="1:7" x14ac:dyDescent="0.3">
      <c r="A206" s="22" t="s">
        <v>203</v>
      </c>
      <c r="B206" s="22" t="s">
        <v>592</v>
      </c>
      <c r="C206" s="23">
        <v>91.169864723465039</v>
      </c>
      <c r="D206" s="23">
        <v>90.097929417269867</v>
      </c>
      <c r="E206" s="23">
        <v>89.038101657385596</v>
      </c>
      <c r="F206" s="23">
        <v>89.045024236714625</v>
      </c>
      <c r="G206" s="24"/>
    </row>
    <row r="207" spans="1:7" x14ac:dyDescent="0.3">
      <c r="A207" s="22" t="s">
        <v>204</v>
      </c>
      <c r="B207" s="22" t="s">
        <v>593</v>
      </c>
      <c r="C207" s="23">
        <v>90.789801509609291</v>
      </c>
      <c r="D207" s="23">
        <v>90.230751864482258</v>
      </c>
      <c r="E207" s="23">
        <v>89.438637587170788</v>
      </c>
      <c r="F207" s="23">
        <v>90.342928282137592</v>
      </c>
      <c r="G207" s="24"/>
    </row>
    <row r="208" spans="1:7" x14ac:dyDescent="0.3">
      <c r="A208" s="22" t="s">
        <v>205</v>
      </c>
      <c r="B208" s="22" t="s">
        <v>594</v>
      </c>
      <c r="C208" s="23">
        <v>97.52989705430565</v>
      </c>
      <c r="D208" s="23">
        <v>97.976483208165206</v>
      </c>
      <c r="E208" s="23">
        <v>97.512962562997771</v>
      </c>
      <c r="F208" s="23">
        <v>96.702612207145634</v>
      </c>
      <c r="G208" s="24"/>
    </row>
    <row r="209" spans="1:7" x14ac:dyDescent="0.3">
      <c r="A209" s="22" t="s">
        <v>206</v>
      </c>
      <c r="B209" s="22" t="s">
        <v>595</v>
      </c>
      <c r="C209" s="23">
        <v>70.87106684846988</v>
      </c>
      <c r="D209" s="23">
        <v>71.866787390432236</v>
      </c>
      <c r="E209" s="23">
        <v>76.717562947367867</v>
      </c>
      <c r="F209" s="23">
        <v>77.708072069859384</v>
      </c>
      <c r="G209" s="24"/>
    </row>
    <row r="210" spans="1:7" x14ac:dyDescent="0.3">
      <c r="A210" s="22" t="s">
        <v>207</v>
      </c>
      <c r="B210" s="22" t="s">
        <v>596</v>
      </c>
      <c r="C210" s="23">
        <v>91.997397655948674</v>
      </c>
      <c r="D210" s="23">
        <v>91.126829265561341</v>
      </c>
      <c r="E210" s="23">
        <v>91.809664903799501</v>
      </c>
      <c r="F210" s="23">
        <v>92.874264345967816</v>
      </c>
      <c r="G210" s="24"/>
    </row>
    <row r="211" spans="1:7" x14ac:dyDescent="0.3">
      <c r="A211" s="22" t="s">
        <v>208</v>
      </c>
      <c r="B211" s="22" t="s">
        <v>597</v>
      </c>
      <c r="C211" s="23">
        <v>97.327652256926584</v>
      </c>
      <c r="D211" s="23">
        <v>96.848701832653546</v>
      </c>
      <c r="E211" s="23">
        <v>96.510774527365257</v>
      </c>
      <c r="F211" s="23">
        <v>96.921224527871757</v>
      </c>
      <c r="G211" s="24"/>
    </row>
    <row r="212" spans="1:7" x14ac:dyDescent="0.3">
      <c r="A212" s="22" t="s">
        <v>209</v>
      </c>
      <c r="B212" s="22" t="s">
        <v>598</v>
      </c>
      <c r="C212" s="23">
        <v>91.122940426817593</v>
      </c>
      <c r="D212" s="23">
        <v>92.147617703133406</v>
      </c>
      <c r="E212" s="23">
        <v>91.999704006646979</v>
      </c>
      <c r="F212" s="23">
        <v>92.227813681881628</v>
      </c>
      <c r="G212" s="24"/>
    </row>
    <row r="213" spans="1:7" x14ac:dyDescent="0.3">
      <c r="A213" s="22" t="s">
        <v>210</v>
      </c>
      <c r="B213" s="22" t="s">
        <v>599</v>
      </c>
      <c r="C213" s="23">
        <v>88.700890568136785</v>
      </c>
      <c r="D213" s="23">
        <v>86.34699170726563</v>
      </c>
      <c r="E213" s="23">
        <v>87.516942138038061</v>
      </c>
      <c r="F213" s="23">
        <v>87.571842114410373</v>
      </c>
      <c r="G213" s="24"/>
    </row>
    <row r="214" spans="1:7" x14ac:dyDescent="0.3">
      <c r="A214" s="22" t="s">
        <v>211</v>
      </c>
      <c r="B214" s="22" t="s">
        <v>600</v>
      </c>
      <c r="C214" s="23">
        <v>101.53040143907428</v>
      </c>
      <c r="D214" s="23">
        <v>100.89925402507207</v>
      </c>
      <c r="E214" s="23">
        <v>100.31183174706959</v>
      </c>
      <c r="F214" s="23">
        <v>100.7603616325223</v>
      </c>
      <c r="G214" s="24"/>
    </row>
    <row r="215" spans="1:7" x14ac:dyDescent="0.3">
      <c r="A215" s="22" t="s">
        <v>212</v>
      </c>
      <c r="B215" s="22" t="s">
        <v>601</v>
      </c>
      <c r="C215" s="23">
        <v>75.844119964832785</v>
      </c>
      <c r="D215" s="23">
        <v>78.358944924446831</v>
      </c>
      <c r="E215" s="23">
        <v>78.52031425562086</v>
      </c>
      <c r="F215" s="23">
        <v>79.731341699482499</v>
      </c>
      <c r="G215" s="24"/>
    </row>
    <row r="216" spans="1:7" x14ac:dyDescent="0.3">
      <c r="A216" s="22" t="s">
        <v>213</v>
      </c>
      <c r="B216" s="22" t="s">
        <v>602</v>
      </c>
      <c r="C216" s="23">
        <v>101.28920804218447</v>
      </c>
      <c r="D216" s="23">
        <v>101.97852737399593</v>
      </c>
      <c r="E216" s="23">
        <v>102.22717963946205</v>
      </c>
      <c r="F216" s="23">
        <v>102.33471882878555</v>
      </c>
      <c r="G216" s="24"/>
    </row>
    <row r="217" spans="1:7" x14ac:dyDescent="0.3">
      <c r="A217" s="22" t="s">
        <v>214</v>
      </c>
      <c r="B217" s="22" t="s">
        <v>603</v>
      </c>
      <c r="C217" s="23">
        <v>94.306907954249539</v>
      </c>
      <c r="D217" s="23">
        <v>93.549038894272769</v>
      </c>
      <c r="E217" s="23">
        <v>92.476697925670067</v>
      </c>
      <c r="F217" s="23">
        <v>90.925245546929361</v>
      </c>
      <c r="G217" s="24"/>
    </row>
    <row r="218" spans="1:7" x14ac:dyDescent="0.3">
      <c r="A218" s="22" t="s">
        <v>215</v>
      </c>
      <c r="B218" s="22" t="s">
        <v>604</v>
      </c>
      <c r="C218" s="23">
        <v>80.176165659226143</v>
      </c>
      <c r="D218" s="23">
        <v>80.302358911516109</v>
      </c>
      <c r="E218" s="23">
        <v>80.160324827672241</v>
      </c>
      <c r="F218" s="23">
        <v>77.882762826213565</v>
      </c>
      <c r="G218" s="24"/>
    </row>
    <row r="219" spans="1:7" x14ac:dyDescent="0.3">
      <c r="A219" s="22" t="s">
        <v>216</v>
      </c>
      <c r="B219" s="22" t="s">
        <v>605</v>
      </c>
      <c r="C219" s="23">
        <v>83.084876385280523</v>
      </c>
      <c r="D219" s="23">
        <v>81.052786000357685</v>
      </c>
      <c r="E219" s="23">
        <v>80.481118366413426</v>
      </c>
      <c r="F219" s="23">
        <v>81.141171023282894</v>
      </c>
      <c r="G219" s="24"/>
    </row>
    <row r="220" spans="1:7" x14ac:dyDescent="0.3">
      <c r="A220" s="22" t="s">
        <v>217</v>
      </c>
      <c r="B220" s="22" t="s">
        <v>606</v>
      </c>
      <c r="C220" s="23">
        <v>90.729650556371865</v>
      </c>
      <c r="D220" s="23">
        <v>88.209118584514343</v>
      </c>
      <c r="E220" s="23">
        <v>86.733727523681239</v>
      </c>
      <c r="F220" s="23">
        <v>89.746455445670307</v>
      </c>
      <c r="G220" s="24"/>
    </row>
    <row r="221" spans="1:7" x14ac:dyDescent="0.3">
      <c r="A221" s="22" t="s">
        <v>220</v>
      </c>
      <c r="B221" s="22" t="s">
        <v>609</v>
      </c>
      <c r="C221" s="23">
        <v>84.946263001839384</v>
      </c>
      <c r="D221" s="23">
        <v>83.657079488831585</v>
      </c>
      <c r="E221" s="23">
        <v>84.125786581119613</v>
      </c>
      <c r="F221" s="23">
        <v>84.982761011421147</v>
      </c>
      <c r="G221" s="24"/>
    </row>
    <row r="222" spans="1:7" x14ac:dyDescent="0.3">
      <c r="A222" s="22" t="s">
        <v>221</v>
      </c>
      <c r="B222" s="22" t="s">
        <v>610</v>
      </c>
      <c r="C222" s="23">
        <v>82.078996998788938</v>
      </c>
      <c r="D222" s="23">
        <v>81.821931427096217</v>
      </c>
      <c r="E222" s="23">
        <v>80.415311553640507</v>
      </c>
      <c r="F222" s="23">
        <v>78.382374990133783</v>
      </c>
      <c r="G222" s="24"/>
    </row>
    <row r="223" spans="1:7" x14ac:dyDescent="0.3">
      <c r="A223" s="22" t="s">
        <v>218</v>
      </c>
      <c r="B223" s="22" t="s">
        <v>607</v>
      </c>
      <c r="C223" s="23">
        <v>91.987740316735852</v>
      </c>
      <c r="D223" s="23">
        <v>89.655522111180602</v>
      </c>
      <c r="E223" s="23">
        <v>86.736362988909292</v>
      </c>
      <c r="F223" s="23">
        <v>86.396208796167571</v>
      </c>
      <c r="G223" s="24"/>
    </row>
    <row r="224" spans="1:7" x14ac:dyDescent="0.3">
      <c r="A224" s="22" t="s">
        <v>219</v>
      </c>
      <c r="B224" s="22" t="s">
        <v>608</v>
      </c>
      <c r="C224" s="23">
        <v>99.499441987010499</v>
      </c>
      <c r="D224" s="23">
        <v>98.901227224110201</v>
      </c>
      <c r="E224" s="23">
        <v>97.542112024729548</v>
      </c>
      <c r="F224" s="23">
        <v>95.600040601414449</v>
      </c>
      <c r="G224" s="24"/>
    </row>
    <row r="225" spans="1:7" x14ac:dyDescent="0.3">
      <c r="A225" s="22" t="s">
        <v>222</v>
      </c>
      <c r="B225" s="22" t="s">
        <v>611</v>
      </c>
      <c r="C225" s="23">
        <v>101.85748250871281</v>
      </c>
      <c r="D225" s="23">
        <v>100.75054258181486</v>
      </c>
      <c r="E225" s="23">
        <v>99.90964639191364</v>
      </c>
      <c r="F225" s="23">
        <v>100.20993546121528</v>
      </c>
      <c r="G225" s="24"/>
    </row>
    <row r="226" spans="1:7" x14ac:dyDescent="0.3">
      <c r="A226" s="22" t="s">
        <v>223</v>
      </c>
      <c r="B226" s="22" t="s">
        <v>612</v>
      </c>
      <c r="C226" s="23">
        <v>84.473562458214886</v>
      </c>
      <c r="D226" s="23">
        <v>83.112105061247149</v>
      </c>
      <c r="E226" s="23">
        <v>82.790616035087155</v>
      </c>
      <c r="F226" s="23">
        <v>83.278854636420576</v>
      </c>
      <c r="G226" s="24"/>
    </row>
    <row r="227" spans="1:7" x14ac:dyDescent="0.3">
      <c r="A227" s="22" t="s">
        <v>224</v>
      </c>
      <c r="B227" s="22" t="s">
        <v>613</v>
      </c>
      <c r="C227" s="23">
        <v>95.463517872626042</v>
      </c>
      <c r="D227" s="23">
        <v>94.545702690125836</v>
      </c>
      <c r="E227" s="23">
        <v>94.432463673979896</v>
      </c>
      <c r="F227" s="23">
        <v>94.172903281660069</v>
      </c>
      <c r="G227" s="24"/>
    </row>
    <row r="228" spans="1:7" x14ac:dyDescent="0.3">
      <c r="A228" s="22" t="s">
        <v>225</v>
      </c>
      <c r="B228" s="22" t="s">
        <v>614</v>
      </c>
      <c r="C228" s="23">
        <v>95.293603037182649</v>
      </c>
      <c r="D228" s="23">
        <v>94.755531354405278</v>
      </c>
      <c r="E228" s="23">
        <v>93.960149092702281</v>
      </c>
      <c r="F228" s="23">
        <v>93.358903383126261</v>
      </c>
      <c r="G228" s="24"/>
    </row>
    <row r="229" spans="1:7" x14ac:dyDescent="0.3">
      <c r="A229" s="22" t="s">
        <v>226</v>
      </c>
      <c r="B229" s="22" t="s">
        <v>615</v>
      </c>
      <c r="C229" s="23">
        <v>90.414621277140412</v>
      </c>
      <c r="D229" s="23">
        <v>89.059965230360007</v>
      </c>
      <c r="E229" s="23">
        <v>88.000547635627257</v>
      </c>
      <c r="F229" s="23">
        <v>88.798803334549831</v>
      </c>
      <c r="G229" s="24"/>
    </row>
    <row r="230" spans="1:7" x14ac:dyDescent="0.3">
      <c r="A230" s="22" t="s">
        <v>227</v>
      </c>
      <c r="B230" s="22" t="s">
        <v>616</v>
      </c>
      <c r="C230" s="23">
        <v>85.463315514759074</v>
      </c>
      <c r="D230" s="23">
        <v>83.027663542562195</v>
      </c>
      <c r="E230" s="23">
        <v>81.761371288838433</v>
      </c>
      <c r="F230" s="23">
        <v>81.587988956584184</v>
      </c>
      <c r="G230" s="24"/>
    </row>
    <row r="231" spans="1:7" x14ac:dyDescent="0.3">
      <c r="A231" s="22" t="s">
        <v>228</v>
      </c>
      <c r="B231" s="22" t="s">
        <v>617</v>
      </c>
      <c r="C231" s="23">
        <v>95.547611706973072</v>
      </c>
      <c r="D231" s="23">
        <v>95.260410287618299</v>
      </c>
      <c r="E231" s="23">
        <v>95.168912319162374</v>
      </c>
      <c r="F231" s="23">
        <v>94.977747656586644</v>
      </c>
      <c r="G231" s="24"/>
    </row>
    <row r="232" spans="1:7" x14ac:dyDescent="0.3">
      <c r="A232" s="22" t="s">
        <v>229</v>
      </c>
      <c r="B232" s="22" t="s">
        <v>618</v>
      </c>
      <c r="C232" s="23">
        <v>89.263207946168365</v>
      </c>
      <c r="D232" s="23">
        <v>84.622608231485145</v>
      </c>
      <c r="E232" s="23">
        <v>89.678028780757288</v>
      </c>
      <c r="F232" s="23">
        <v>92.398597142768722</v>
      </c>
      <c r="G232" s="24"/>
    </row>
    <row r="233" spans="1:7" x14ac:dyDescent="0.3">
      <c r="A233" s="22" t="s">
        <v>230</v>
      </c>
      <c r="B233" s="22" t="s">
        <v>619</v>
      </c>
      <c r="C233" s="23">
        <v>92.144167109409963</v>
      </c>
      <c r="D233" s="23">
        <v>92.022727755072864</v>
      </c>
      <c r="E233" s="23">
        <v>92.437706279121443</v>
      </c>
      <c r="F233" s="23">
        <v>93.586292191002869</v>
      </c>
      <c r="G233" s="24"/>
    </row>
    <row r="234" spans="1:7" x14ac:dyDescent="0.3">
      <c r="A234" s="22" t="s">
        <v>231</v>
      </c>
      <c r="B234" s="22" t="s">
        <v>620</v>
      </c>
      <c r="C234" s="23">
        <v>107.43189190487583</v>
      </c>
      <c r="D234" s="23">
        <v>106.93698885662562</v>
      </c>
      <c r="E234" s="23">
        <v>106.64085400804905</v>
      </c>
      <c r="F234" s="23">
        <v>106.39833465835768</v>
      </c>
      <c r="G234" s="24"/>
    </row>
    <row r="235" spans="1:7" x14ac:dyDescent="0.3">
      <c r="A235" s="22" t="s">
        <v>232</v>
      </c>
      <c r="B235" s="22" t="s">
        <v>621</v>
      </c>
      <c r="C235" s="23">
        <v>99.294987446914064</v>
      </c>
      <c r="D235" s="23">
        <v>99.853456051662477</v>
      </c>
      <c r="E235" s="23">
        <v>100.07379896380587</v>
      </c>
      <c r="F235" s="23">
        <v>99.629820372444286</v>
      </c>
      <c r="G235" s="24"/>
    </row>
    <row r="236" spans="1:7" x14ac:dyDescent="0.3">
      <c r="A236" s="22" t="s">
        <v>233</v>
      </c>
      <c r="B236" s="22" t="s">
        <v>622</v>
      </c>
      <c r="C236" s="23">
        <v>90.533899260720588</v>
      </c>
      <c r="D236" s="23">
        <v>90.125106056319808</v>
      </c>
      <c r="E236" s="23">
        <v>90.320098605360499</v>
      </c>
      <c r="F236" s="23">
        <v>91.139245825526785</v>
      </c>
      <c r="G236" s="24"/>
    </row>
    <row r="237" spans="1:7" x14ac:dyDescent="0.3">
      <c r="A237" s="22" t="s">
        <v>234</v>
      </c>
      <c r="B237" s="22" t="s">
        <v>623</v>
      </c>
      <c r="C237" s="23">
        <v>89.379591815900184</v>
      </c>
      <c r="D237" s="23">
        <v>88.341559849368707</v>
      </c>
      <c r="E237" s="23">
        <v>88.628074564999395</v>
      </c>
      <c r="F237" s="23">
        <v>88.582473267795493</v>
      </c>
      <c r="G237" s="24"/>
    </row>
    <row r="238" spans="1:7" x14ac:dyDescent="0.3">
      <c r="A238" s="22" t="s">
        <v>235</v>
      </c>
      <c r="B238" s="22" t="s">
        <v>624</v>
      </c>
      <c r="C238" s="23">
        <v>70.250467002168165</v>
      </c>
      <c r="D238" s="23">
        <v>70.192265475153732</v>
      </c>
      <c r="E238" s="23">
        <v>69.677445048504978</v>
      </c>
      <c r="F238" s="23">
        <v>68.715172760942139</v>
      </c>
      <c r="G238" s="24"/>
    </row>
    <row r="239" spans="1:7" x14ac:dyDescent="0.3">
      <c r="A239" s="22" t="s">
        <v>236</v>
      </c>
      <c r="B239" s="22" t="s">
        <v>625</v>
      </c>
      <c r="C239" s="23">
        <v>92.254100706677107</v>
      </c>
      <c r="D239" s="23">
        <v>92.182874813651665</v>
      </c>
      <c r="E239" s="23">
        <v>92.013558985285826</v>
      </c>
      <c r="F239" s="23">
        <v>91.409486992762965</v>
      </c>
      <c r="G239" s="24"/>
    </row>
    <row r="240" spans="1:7" x14ac:dyDescent="0.3">
      <c r="A240" s="22" t="s">
        <v>237</v>
      </c>
      <c r="B240" s="22" t="s">
        <v>626</v>
      </c>
      <c r="C240" s="23">
        <v>96.505906119918421</v>
      </c>
      <c r="D240" s="23">
        <v>97.893098758224639</v>
      </c>
      <c r="E240" s="23">
        <v>97.798745437650837</v>
      </c>
      <c r="F240" s="23">
        <v>97.432828768774257</v>
      </c>
      <c r="G240" s="24"/>
    </row>
    <row r="241" spans="1:7" x14ac:dyDescent="0.3">
      <c r="A241" s="22" t="s">
        <v>238</v>
      </c>
      <c r="B241" s="22" t="s">
        <v>627</v>
      </c>
      <c r="C241" s="23">
        <v>88.339715243243305</v>
      </c>
      <c r="D241" s="23">
        <v>88.637584184450333</v>
      </c>
      <c r="E241" s="23">
        <v>87.800404470007862</v>
      </c>
      <c r="F241" s="23">
        <v>88.226884233802778</v>
      </c>
      <c r="G241" s="24"/>
    </row>
    <row r="242" spans="1:7" x14ac:dyDescent="0.3">
      <c r="A242" s="22" t="s">
        <v>239</v>
      </c>
      <c r="B242" s="22" t="s">
        <v>628</v>
      </c>
      <c r="C242" s="23">
        <v>95.451690130162746</v>
      </c>
      <c r="D242" s="23">
        <v>95.187439167852759</v>
      </c>
      <c r="E242" s="23">
        <v>94.260663819398076</v>
      </c>
      <c r="F242" s="23">
        <v>93.212592990909187</v>
      </c>
      <c r="G242" s="24"/>
    </row>
    <row r="243" spans="1:7" x14ac:dyDescent="0.3">
      <c r="A243" s="22" t="s">
        <v>240</v>
      </c>
      <c r="B243" s="22" t="s">
        <v>629</v>
      </c>
      <c r="C243" s="23">
        <v>88.49220568725022</v>
      </c>
      <c r="D243" s="23">
        <v>88.141758229558192</v>
      </c>
      <c r="E243" s="23">
        <v>88.780514133981882</v>
      </c>
      <c r="F243" s="23">
        <v>89.614456851505992</v>
      </c>
      <c r="G243" s="24"/>
    </row>
    <row r="244" spans="1:7" x14ac:dyDescent="0.3">
      <c r="A244" s="22" t="s">
        <v>241</v>
      </c>
      <c r="B244" s="22" t="s">
        <v>630</v>
      </c>
      <c r="C244" s="23">
        <v>78.309326941226047</v>
      </c>
      <c r="D244" s="23">
        <v>79.474477837607964</v>
      </c>
      <c r="E244" s="23">
        <v>79.08316462597007</v>
      </c>
      <c r="F244" s="23">
        <v>80.523879628775958</v>
      </c>
      <c r="G244" s="24"/>
    </row>
    <row r="245" spans="1:7" x14ac:dyDescent="0.3">
      <c r="A245" s="22" t="s">
        <v>242</v>
      </c>
      <c r="B245" s="22" t="s">
        <v>631</v>
      </c>
      <c r="C245" s="23">
        <v>96.198517773891396</v>
      </c>
      <c r="D245" s="23">
        <v>94.977070614021272</v>
      </c>
      <c r="E245" s="23">
        <v>94.079476574041792</v>
      </c>
      <c r="F245" s="23">
        <v>94.368969661963519</v>
      </c>
      <c r="G245" s="24"/>
    </row>
    <row r="246" spans="1:7" x14ac:dyDescent="0.3">
      <c r="A246" s="22" t="s">
        <v>243</v>
      </c>
      <c r="B246" s="22" t="s">
        <v>632</v>
      </c>
      <c r="C246" s="23">
        <v>90.96962203317004</v>
      </c>
      <c r="D246" s="23">
        <v>89.87257222119274</v>
      </c>
      <c r="E246" s="23">
        <v>88.447144753116689</v>
      </c>
      <c r="F246" s="23">
        <v>89.772946744974973</v>
      </c>
      <c r="G246" s="24"/>
    </row>
    <row r="247" spans="1:7" x14ac:dyDescent="0.3">
      <c r="A247" s="22" t="s">
        <v>244</v>
      </c>
      <c r="B247" s="22" t="s">
        <v>633</v>
      </c>
      <c r="C247" s="23">
        <v>73.771578072127411</v>
      </c>
      <c r="D247" s="23">
        <v>76.691918384293729</v>
      </c>
      <c r="E247" s="23">
        <v>78.626036254695364</v>
      </c>
      <c r="F247" s="23">
        <v>78.915766667866521</v>
      </c>
      <c r="G247" s="24"/>
    </row>
    <row r="248" spans="1:7" x14ac:dyDescent="0.3">
      <c r="A248" s="22" t="s">
        <v>245</v>
      </c>
      <c r="B248" s="22" t="s">
        <v>634</v>
      </c>
      <c r="C248" s="23">
        <v>94.884490907120806</v>
      </c>
      <c r="D248" s="23">
        <v>94.724192477036752</v>
      </c>
      <c r="E248" s="23">
        <v>93.984901305578035</v>
      </c>
      <c r="F248" s="23">
        <v>94.676267944761534</v>
      </c>
      <c r="G248" s="24"/>
    </row>
    <row r="249" spans="1:7" x14ac:dyDescent="0.3">
      <c r="A249" s="22" t="s">
        <v>246</v>
      </c>
      <c r="B249" s="22" t="s">
        <v>635</v>
      </c>
      <c r="C249" s="23">
        <v>93.173914633037043</v>
      </c>
      <c r="D249" s="23">
        <v>94.29441114152705</v>
      </c>
      <c r="E249" s="23">
        <v>93.260633877357606</v>
      </c>
      <c r="F249" s="23">
        <v>92.507304729674544</v>
      </c>
      <c r="G249" s="24"/>
    </row>
    <row r="250" spans="1:7" x14ac:dyDescent="0.3">
      <c r="A250" s="22" t="s">
        <v>247</v>
      </c>
      <c r="B250" s="22" t="s">
        <v>636</v>
      </c>
      <c r="C250" s="23">
        <v>95.434207752567659</v>
      </c>
      <c r="D250" s="23">
        <v>94.169394998168258</v>
      </c>
      <c r="E250" s="23">
        <v>93.639817482918701</v>
      </c>
      <c r="F250" s="23">
        <v>93.592564630797398</v>
      </c>
      <c r="G250" s="24"/>
    </row>
    <row r="251" spans="1:7" x14ac:dyDescent="0.3">
      <c r="A251" s="22" t="s">
        <v>248</v>
      </c>
      <c r="B251" s="22" t="s">
        <v>637</v>
      </c>
      <c r="C251" s="23">
        <v>93.643586105598303</v>
      </c>
      <c r="D251" s="23">
        <v>91.464151796460953</v>
      </c>
      <c r="E251" s="23">
        <v>92.478524270269673</v>
      </c>
      <c r="F251" s="23">
        <v>91.699174198079646</v>
      </c>
      <c r="G251" s="24"/>
    </row>
    <row r="252" spans="1:7" x14ac:dyDescent="0.3">
      <c r="A252" s="22" t="s">
        <v>249</v>
      </c>
      <c r="B252" s="22" t="s">
        <v>638</v>
      </c>
      <c r="C252" s="23">
        <v>89.889888994190798</v>
      </c>
      <c r="D252" s="23">
        <v>89.595996903785107</v>
      </c>
      <c r="E252" s="23">
        <v>88.335131396934003</v>
      </c>
      <c r="F252" s="23">
        <v>89.716597200130295</v>
      </c>
      <c r="G252" s="24"/>
    </row>
    <row r="253" spans="1:7" x14ac:dyDescent="0.3">
      <c r="A253" s="22" t="s">
        <v>250</v>
      </c>
      <c r="B253" s="22" t="s">
        <v>639</v>
      </c>
      <c r="C253" s="23">
        <v>97.286093377083787</v>
      </c>
      <c r="D253" s="23">
        <v>96.542115502515202</v>
      </c>
      <c r="E253" s="23">
        <v>96.955922652770255</v>
      </c>
      <c r="F253" s="23">
        <v>96.802062816017909</v>
      </c>
      <c r="G253" s="24"/>
    </row>
    <row r="254" spans="1:7" x14ac:dyDescent="0.3">
      <c r="A254" s="22" t="s">
        <v>251</v>
      </c>
      <c r="B254" s="22" t="s">
        <v>640</v>
      </c>
      <c r="C254" s="23">
        <v>82.149083241570324</v>
      </c>
      <c r="D254" s="23">
        <v>80.081303323408903</v>
      </c>
      <c r="E254" s="23">
        <v>80.205449173222405</v>
      </c>
      <c r="F254" s="23">
        <v>79.781799674427191</v>
      </c>
      <c r="G254" s="24"/>
    </row>
    <row r="255" spans="1:7" x14ac:dyDescent="0.3">
      <c r="A255" s="22" t="s">
        <v>252</v>
      </c>
      <c r="B255" s="22" t="s">
        <v>641</v>
      </c>
      <c r="C255" s="23">
        <v>96.67647014884983</v>
      </c>
      <c r="D255" s="23">
        <v>96.851865636164121</v>
      </c>
      <c r="E255" s="23">
        <v>96.959198761902655</v>
      </c>
      <c r="F255" s="23">
        <v>98.008334275239534</v>
      </c>
      <c r="G255" s="24"/>
    </row>
    <row r="256" spans="1:7" x14ac:dyDescent="0.3">
      <c r="A256" s="22" t="s">
        <v>253</v>
      </c>
      <c r="B256" s="22" t="s">
        <v>642</v>
      </c>
      <c r="C256" s="23">
        <v>86.998136617316632</v>
      </c>
      <c r="D256" s="23">
        <v>85.971823946163525</v>
      </c>
      <c r="E256" s="23">
        <v>85.644345094661816</v>
      </c>
      <c r="F256" s="23">
        <v>84.730504427425743</v>
      </c>
      <c r="G256" s="24"/>
    </row>
    <row r="257" spans="1:7" x14ac:dyDescent="0.3">
      <c r="A257" s="22" t="s">
        <v>254</v>
      </c>
      <c r="B257" s="22" t="s">
        <v>643</v>
      </c>
      <c r="C257" s="23">
        <v>89.321471959888356</v>
      </c>
      <c r="D257" s="23">
        <v>88.581209716099323</v>
      </c>
      <c r="E257" s="23">
        <v>90.059343405607805</v>
      </c>
      <c r="F257" s="23">
        <v>89.290785361710917</v>
      </c>
      <c r="G257" s="24"/>
    </row>
    <row r="258" spans="1:7" x14ac:dyDescent="0.3">
      <c r="A258" s="22" t="s">
        <v>255</v>
      </c>
      <c r="B258" s="22" t="s">
        <v>644</v>
      </c>
      <c r="C258" s="23">
        <v>84.107940370559277</v>
      </c>
      <c r="D258" s="23">
        <v>82.457734690239477</v>
      </c>
      <c r="E258" s="23">
        <v>81.607173881649118</v>
      </c>
      <c r="F258" s="23">
        <v>83.338084085757615</v>
      </c>
      <c r="G258" s="24"/>
    </row>
    <row r="259" spans="1:7" x14ac:dyDescent="0.3">
      <c r="A259" s="22" t="s">
        <v>256</v>
      </c>
      <c r="B259" s="22" t="s">
        <v>645</v>
      </c>
      <c r="C259" s="23">
        <v>93.358308422531337</v>
      </c>
      <c r="D259" s="23">
        <v>91.271588491850594</v>
      </c>
      <c r="E259" s="23">
        <v>89.342136890130121</v>
      </c>
      <c r="F259" s="23">
        <v>90.013468904001186</v>
      </c>
      <c r="G259" s="24"/>
    </row>
    <row r="260" spans="1:7" x14ac:dyDescent="0.3">
      <c r="A260" s="22" t="s">
        <v>257</v>
      </c>
      <c r="B260" s="22" t="s">
        <v>646</v>
      </c>
      <c r="C260" s="23">
        <v>87.254900359046175</v>
      </c>
      <c r="D260" s="23">
        <v>83.457661815543744</v>
      </c>
      <c r="E260" s="23">
        <v>82.668280080287431</v>
      </c>
      <c r="F260" s="23">
        <v>82.226914959605907</v>
      </c>
      <c r="G260" s="24"/>
    </row>
    <row r="261" spans="1:7" x14ac:dyDescent="0.3">
      <c r="A261" s="22" t="s">
        <v>258</v>
      </c>
      <c r="B261" s="22" t="s">
        <v>647</v>
      </c>
      <c r="C261" s="23">
        <v>84.875653123448387</v>
      </c>
      <c r="D261" s="23">
        <v>86.420680600556054</v>
      </c>
      <c r="E261" s="23">
        <v>87.204256799506922</v>
      </c>
      <c r="F261" s="23">
        <v>88.062551680207704</v>
      </c>
      <c r="G261" s="24"/>
    </row>
    <row r="262" spans="1:7" x14ac:dyDescent="0.3">
      <c r="A262" s="22" t="s">
        <v>259</v>
      </c>
      <c r="B262" s="22" t="s">
        <v>648</v>
      </c>
      <c r="C262" s="23">
        <v>103.56447100972956</v>
      </c>
      <c r="D262" s="23">
        <v>102.59801748913337</v>
      </c>
      <c r="E262" s="23">
        <v>101.98079680405526</v>
      </c>
      <c r="F262" s="23">
        <v>102.22559143558183</v>
      </c>
      <c r="G262" s="24"/>
    </row>
    <row r="263" spans="1:7" x14ac:dyDescent="0.3">
      <c r="A263" s="22" t="s">
        <v>260</v>
      </c>
      <c r="B263" s="22" t="s">
        <v>649</v>
      </c>
      <c r="C263" s="23">
        <v>84.358947464389146</v>
      </c>
      <c r="D263" s="23">
        <v>84.304672826525874</v>
      </c>
      <c r="E263" s="23">
        <v>78.454040897997913</v>
      </c>
      <c r="F263" s="23">
        <v>75.719900385277299</v>
      </c>
      <c r="G263" s="24"/>
    </row>
    <row r="264" spans="1:7" x14ac:dyDescent="0.3">
      <c r="A264" s="22" t="s">
        <v>261</v>
      </c>
      <c r="B264" s="22" t="s">
        <v>650</v>
      </c>
      <c r="C264" s="23">
        <v>85.991252522349129</v>
      </c>
      <c r="D264" s="23">
        <v>83.359385454165775</v>
      </c>
      <c r="E264" s="23">
        <v>82.713162081401947</v>
      </c>
      <c r="F264" s="23">
        <v>81.025286595725447</v>
      </c>
      <c r="G264" s="24"/>
    </row>
    <row r="265" spans="1:7" x14ac:dyDescent="0.3">
      <c r="A265" s="22" t="s">
        <v>262</v>
      </c>
      <c r="B265" s="22" t="s">
        <v>651</v>
      </c>
      <c r="C265" s="23">
        <v>93.210208802944294</v>
      </c>
      <c r="D265" s="23">
        <v>93.51784899807231</v>
      </c>
      <c r="E265" s="23">
        <v>92.765647976563869</v>
      </c>
      <c r="F265" s="23">
        <v>92.963620863288483</v>
      </c>
      <c r="G265" s="24"/>
    </row>
    <row r="266" spans="1:7" x14ac:dyDescent="0.3">
      <c r="A266" s="22" t="s">
        <v>263</v>
      </c>
      <c r="B266" s="22" t="s">
        <v>652</v>
      </c>
      <c r="C266" s="23">
        <v>98.341027566689732</v>
      </c>
      <c r="D266" s="23">
        <v>98.7542329519936</v>
      </c>
      <c r="E266" s="23">
        <v>97.345136825179281</v>
      </c>
      <c r="F266" s="23">
        <v>98.103759470910518</v>
      </c>
      <c r="G266" s="24"/>
    </row>
    <row r="267" spans="1:7" x14ac:dyDescent="0.3">
      <c r="A267" s="22" t="s">
        <v>264</v>
      </c>
      <c r="B267" s="22" t="s">
        <v>653</v>
      </c>
      <c r="C267" s="23">
        <v>97.185049458785016</v>
      </c>
      <c r="D267" s="23">
        <v>96.623600063304167</v>
      </c>
      <c r="E267" s="23">
        <v>95.661232887000722</v>
      </c>
      <c r="F267" s="23">
        <v>95.114450559359568</v>
      </c>
      <c r="G267" s="24"/>
    </row>
    <row r="268" spans="1:7" x14ac:dyDescent="0.3">
      <c r="A268" s="22" t="s">
        <v>265</v>
      </c>
      <c r="B268" s="22" t="s">
        <v>654</v>
      </c>
      <c r="C268" s="23">
        <v>91.148230957287723</v>
      </c>
      <c r="D268" s="23">
        <v>91.095214822998187</v>
      </c>
      <c r="E268" s="23">
        <v>90.839739344950672</v>
      </c>
      <c r="F268" s="23">
        <v>91.752207973441855</v>
      </c>
      <c r="G268" s="24"/>
    </row>
    <row r="269" spans="1:7" x14ac:dyDescent="0.3">
      <c r="A269" s="22" t="s">
        <v>266</v>
      </c>
      <c r="B269" s="22" t="s">
        <v>655</v>
      </c>
      <c r="C269" s="23">
        <v>87.261671588651467</v>
      </c>
      <c r="D269" s="23">
        <v>85.997486483107124</v>
      </c>
      <c r="E269" s="23">
        <v>83.990415891821215</v>
      </c>
      <c r="F269" s="23">
        <v>84.177295800754464</v>
      </c>
      <c r="G269" s="24"/>
    </row>
    <row r="270" spans="1:7" x14ac:dyDescent="0.3">
      <c r="A270" s="22" t="s">
        <v>267</v>
      </c>
      <c r="B270" s="22" t="s">
        <v>656</v>
      </c>
      <c r="C270" s="23">
        <v>111.59831464653003</v>
      </c>
      <c r="D270" s="23">
        <v>110.96520349496164</v>
      </c>
      <c r="E270" s="23">
        <v>110.08387957416255</v>
      </c>
      <c r="F270" s="23">
        <v>110.20959186590903</v>
      </c>
      <c r="G270" s="24"/>
    </row>
    <row r="271" spans="1:7" x14ac:dyDescent="0.3">
      <c r="A271" s="22" t="s">
        <v>268</v>
      </c>
      <c r="B271" s="22" t="s">
        <v>657</v>
      </c>
      <c r="C271" s="23">
        <v>100.18764216610208</v>
      </c>
      <c r="D271" s="23">
        <v>100.07510923616394</v>
      </c>
      <c r="E271" s="23">
        <v>100.37823672805578</v>
      </c>
      <c r="F271" s="23">
        <v>101.47653339941583</v>
      </c>
      <c r="G271" s="24"/>
    </row>
    <row r="272" spans="1:7" x14ac:dyDescent="0.3">
      <c r="A272" s="22" t="s">
        <v>269</v>
      </c>
      <c r="B272" s="22" t="s">
        <v>658</v>
      </c>
      <c r="C272" s="23">
        <v>89.261648579523794</v>
      </c>
      <c r="D272" s="23">
        <v>87.005865448672083</v>
      </c>
      <c r="E272" s="23">
        <v>84.510542287044743</v>
      </c>
      <c r="F272" s="23">
        <v>84.77448727167986</v>
      </c>
      <c r="G272" s="24"/>
    </row>
    <row r="273" spans="1:7" x14ac:dyDescent="0.3">
      <c r="A273" s="22" t="s">
        <v>270</v>
      </c>
      <c r="B273" s="22" t="s">
        <v>659</v>
      </c>
      <c r="C273" s="23">
        <v>102.01601882905949</v>
      </c>
      <c r="D273" s="23">
        <v>101.22330032562022</v>
      </c>
      <c r="E273" s="23">
        <v>101.03841217815049</v>
      </c>
      <c r="F273" s="23">
        <v>100.92449583687788</v>
      </c>
      <c r="G273" s="24"/>
    </row>
    <row r="274" spans="1:7" x14ac:dyDescent="0.3">
      <c r="A274" s="22" t="s">
        <v>271</v>
      </c>
      <c r="B274" s="22" t="s">
        <v>660</v>
      </c>
      <c r="C274" s="23">
        <v>77.277228066203492</v>
      </c>
      <c r="D274" s="23">
        <v>76.780759739421427</v>
      </c>
      <c r="E274" s="23">
        <v>75.67717050520551</v>
      </c>
      <c r="F274" s="23">
        <v>75.968325512442533</v>
      </c>
      <c r="G274" s="24"/>
    </row>
    <row r="275" spans="1:7" x14ac:dyDescent="0.3">
      <c r="A275" s="22" t="s">
        <v>272</v>
      </c>
      <c r="B275" s="22" t="s">
        <v>661</v>
      </c>
      <c r="C275" s="23">
        <v>96.570785175147492</v>
      </c>
      <c r="D275" s="23">
        <v>96.821112154680392</v>
      </c>
      <c r="E275" s="23">
        <v>96.492879289885707</v>
      </c>
      <c r="F275" s="23">
        <v>96.659967724179921</v>
      </c>
      <c r="G275" s="24"/>
    </row>
    <row r="276" spans="1:7" x14ac:dyDescent="0.3">
      <c r="A276" s="22" t="s">
        <v>273</v>
      </c>
      <c r="B276" s="22" t="s">
        <v>662</v>
      </c>
      <c r="C276" s="23">
        <v>102.809118959871</v>
      </c>
      <c r="D276" s="23">
        <v>103.04102519566895</v>
      </c>
      <c r="E276" s="23">
        <v>102.00458233856163</v>
      </c>
      <c r="F276" s="23">
        <v>102.38911116140071</v>
      </c>
      <c r="G276" s="24"/>
    </row>
    <row r="277" spans="1:7" x14ac:dyDescent="0.3">
      <c r="A277" s="22" t="s">
        <v>274</v>
      </c>
      <c r="B277" s="22" t="s">
        <v>663</v>
      </c>
      <c r="C277" s="23">
        <v>101.1911759100696</v>
      </c>
      <c r="D277" s="23">
        <v>100.27903198080055</v>
      </c>
      <c r="E277" s="23">
        <v>99.8409591521431</v>
      </c>
      <c r="F277" s="23">
        <v>100.08268358269225</v>
      </c>
      <c r="G277" s="24"/>
    </row>
    <row r="278" spans="1:7" x14ac:dyDescent="0.3">
      <c r="A278" s="22" t="s">
        <v>275</v>
      </c>
      <c r="B278" s="22" t="s">
        <v>664</v>
      </c>
      <c r="C278" s="23">
        <v>96.810284224627949</v>
      </c>
      <c r="D278" s="23">
        <v>96.45998185495462</v>
      </c>
      <c r="E278" s="23">
        <v>96.58648119439232</v>
      </c>
      <c r="F278" s="23">
        <v>97.112104011183817</v>
      </c>
      <c r="G278" s="24"/>
    </row>
    <row r="279" spans="1:7" x14ac:dyDescent="0.3">
      <c r="A279" s="22" t="s">
        <v>276</v>
      </c>
      <c r="B279" s="22" t="s">
        <v>665</v>
      </c>
      <c r="C279" s="23">
        <v>96.112137880007495</v>
      </c>
      <c r="D279" s="23">
        <v>96.104672873465532</v>
      </c>
      <c r="E279" s="23">
        <v>95.41499043775103</v>
      </c>
      <c r="F279" s="23">
        <v>95.197221010760771</v>
      </c>
      <c r="G279" s="24"/>
    </row>
    <row r="280" spans="1:7" x14ac:dyDescent="0.3">
      <c r="A280" s="22" t="s">
        <v>277</v>
      </c>
      <c r="B280" s="22" t="s">
        <v>666</v>
      </c>
      <c r="C280" s="23">
        <v>105.89175683416521</v>
      </c>
      <c r="D280" s="23">
        <v>105.53186781076833</v>
      </c>
      <c r="E280" s="23">
        <v>105.66611135042656</v>
      </c>
      <c r="F280" s="23">
        <v>104.79131034976035</v>
      </c>
      <c r="G280" s="24"/>
    </row>
    <row r="281" spans="1:7" x14ac:dyDescent="0.3">
      <c r="A281" s="22" t="s">
        <v>278</v>
      </c>
      <c r="B281" s="22" t="s">
        <v>667</v>
      </c>
      <c r="C281" s="23">
        <v>103.09236324952134</v>
      </c>
      <c r="D281" s="23">
        <v>103.05298576804573</v>
      </c>
      <c r="E281" s="23">
        <v>102.38041117820629</v>
      </c>
      <c r="F281" s="23">
        <v>102.48188503555187</v>
      </c>
      <c r="G281" s="24"/>
    </row>
    <row r="282" spans="1:7" x14ac:dyDescent="0.3">
      <c r="A282" s="22" t="s">
        <v>279</v>
      </c>
      <c r="B282" s="22" t="s">
        <v>668</v>
      </c>
      <c r="C282" s="23">
        <v>101.64794074149748</v>
      </c>
      <c r="D282" s="23">
        <v>101.54450771188628</v>
      </c>
      <c r="E282" s="23">
        <v>101.08059885713152</v>
      </c>
      <c r="F282" s="23">
        <v>101.25936240378822</v>
      </c>
      <c r="G282" s="24"/>
    </row>
    <row r="283" spans="1:7" x14ac:dyDescent="0.3">
      <c r="A283" s="22" t="s">
        <v>280</v>
      </c>
      <c r="B283" s="22" t="s">
        <v>669</v>
      </c>
      <c r="C283" s="23">
        <v>83.035360463052868</v>
      </c>
      <c r="D283" s="23">
        <v>85.801407353659712</v>
      </c>
      <c r="E283" s="23">
        <v>87.387347187690068</v>
      </c>
      <c r="F283" s="23">
        <v>90.658799034319486</v>
      </c>
      <c r="G283" s="24"/>
    </row>
    <row r="284" spans="1:7" x14ac:dyDescent="0.3">
      <c r="A284" s="22" t="s">
        <v>281</v>
      </c>
      <c r="B284" s="22" t="s">
        <v>670</v>
      </c>
      <c r="C284" s="23">
        <v>88.758151420334272</v>
      </c>
      <c r="D284" s="23">
        <v>88.177141970427087</v>
      </c>
      <c r="E284" s="23">
        <v>85.138703863636721</v>
      </c>
      <c r="F284" s="23">
        <v>86.47557352470541</v>
      </c>
      <c r="G284" s="24"/>
    </row>
    <row r="285" spans="1:7" x14ac:dyDescent="0.3">
      <c r="A285" s="22" t="s">
        <v>282</v>
      </c>
      <c r="B285" s="22" t="s">
        <v>671</v>
      </c>
      <c r="C285" s="23">
        <v>83.694416001390422</v>
      </c>
      <c r="D285" s="23">
        <v>84.665548514912743</v>
      </c>
      <c r="E285" s="23">
        <v>84.996917875627318</v>
      </c>
      <c r="F285" s="23">
        <v>86.266866527304899</v>
      </c>
      <c r="G285" s="24"/>
    </row>
    <row r="286" spans="1:7" x14ac:dyDescent="0.3">
      <c r="A286" s="22" t="s">
        <v>283</v>
      </c>
      <c r="B286" s="22" t="s">
        <v>672</v>
      </c>
      <c r="C286" s="23">
        <v>78.637263907763995</v>
      </c>
      <c r="D286" s="23">
        <v>79.9429215192133</v>
      </c>
      <c r="E286" s="23">
        <v>78.213221252321858</v>
      </c>
      <c r="F286" s="23">
        <v>78.082987745453025</v>
      </c>
      <c r="G286" s="24"/>
    </row>
    <row r="287" spans="1:7" x14ac:dyDescent="0.3">
      <c r="A287" s="22" t="s">
        <v>284</v>
      </c>
      <c r="B287" s="22" t="s">
        <v>673</v>
      </c>
      <c r="C287" s="23">
        <v>105.20345608708108</v>
      </c>
      <c r="D287" s="23">
        <v>104.7777314108943</v>
      </c>
      <c r="E287" s="23">
        <v>104.37386276246588</v>
      </c>
      <c r="F287" s="23">
        <v>104.55104353985215</v>
      </c>
      <c r="G287" s="24"/>
    </row>
    <row r="288" spans="1:7" x14ac:dyDescent="0.3">
      <c r="A288" s="22" t="s">
        <v>285</v>
      </c>
      <c r="B288" s="22" t="s">
        <v>674</v>
      </c>
      <c r="C288" s="23">
        <v>93.841313956253614</v>
      </c>
      <c r="D288" s="23">
        <v>96.256431754967565</v>
      </c>
      <c r="E288" s="23">
        <v>95.399967498968337</v>
      </c>
      <c r="F288" s="23">
        <v>95.630194056552639</v>
      </c>
      <c r="G288" s="24"/>
    </row>
    <row r="289" spans="1:7" x14ac:dyDescent="0.3">
      <c r="A289" s="22" t="s">
        <v>286</v>
      </c>
      <c r="B289" s="22" t="s">
        <v>675</v>
      </c>
      <c r="C289" s="23">
        <v>95.228192239757874</v>
      </c>
      <c r="D289" s="23">
        <v>95.074344981271608</v>
      </c>
      <c r="E289" s="23">
        <v>95.450172004613208</v>
      </c>
      <c r="F289" s="23">
        <v>94.669857792503109</v>
      </c>
      <c r="G289" s="24"/>
    </row>
    <row r="290" spans="1:7" x14ac:dyDescent="0.3">
      <c r="A290" s="22" t="s">
        <v>287</v>
      </c>
      <c r="B290" s="22" t="s">
        <v>676</v>
      </c>
      <c r="C290" s="23">
        <v>94.240523055886456</v>
      </c>
      <c r="D290" s="23">
        <v>96.560943023634778</v>
      </c>
      <c r="E290" s="23">
        <v>97.203218731071971</v>
      </c>
      <c r="F290" s="23">
        <v>96.397774774589124</v>
      </c>
      <c r="G290" s="24"/>
    </row>
    <row r="291" spans="1:7" x14ac:dyDescent="0.3">
      <c r="A291" s="22" t="s">
        <v>288</v>
      </c>
      <c r="B291" s="22" t="s">
        <v>677</v>
      </c>
      <c r="C291" s="23">
        <v>93.024317707124538</v>
      </c>
      <c r="D291" s="23">
        <v>92.36866344124347</v>
      </c>
      <c r="E291" s="23">
        <v>90.98915142232039</v>
      </c>
      <c r="F291" s="23">
        <v>90.193144359255896</v>
      </c>
      <c r="G291" s="24"/>
    </row>
    <row r="292" spans="1:7" x14ac:dyDescent="0.3">
      <c r="A292" s="22" t="s">
        <v>289</v>
      </c>
      <c r="B292" s="22" t="s">
        <v>678</v>
      </c>
      <c r="C292" s="23">
        <v>95.765655858030186</v>
      </c>
      <c r="D292" s="23">
        <v>95.655743796818911</v>
      </c>
      <c r="E292" s="23">
        <v>95.010774928990912</v>
      </c>
      <c r="F292" s="23">
        <v>95.229302623174277</v>
      </c>
      <c r="G292" s="24"/>
    </row>
    <row r="293" spans="1:7" x14ac:dyDescent="0.3">
      <c r="A293" s="22" t="s">
        <v>290</v>
      </c>
      <c r="B293" s="22" t="s">
        <v>679</v>
      </c>
      <c r="C293" s="23">
        <v>104.5364017205854</v>
      </c>
      <c r="D293" s="23">
        <v>104.26018325783268</v>
      </c>
      <c r="E293" s="23">
        <v>103.58662391937006</v>
      </c>
      <c r="F293" s="23">
        <v>103.36493334541248</v>
      </c>
      <c r="G293" s="24"/>
    </row>
    <row r="294" spans="1:7" x14ac:dyDescent="0.3">
      <c r="A294" s="22" t="s">
        <v>291</v>
      </c>
      <c r="B294" s="22" t="s">
        <v>680</v>
      </c>
      <c r="C294" s="23">
        <v>104.38672875586501</v>
      </c>
      <c r="D294" s="23">
        <v>104.02569984191008</v>
      </c>
      <c r="E294" s="23">
        <v>103.20683839824805</v>
      </c>
      <c r="F294" s="23">
        <v>103.08085546293084</v>
      </c>
      <c r="G294" s="24"/>
    </row>
    <row r="295" spans="1:7" x14ac:dyDescent="0.3">
      <c r="A295" s="22" t="s">
        <v>292</v>
      </c>
      <c r="B295" s="22" t="s">
        <v>681</v>
      </c>
      <c r="C295" s="23">
        <v>87.582955287747865</v>
      </c>
      <c r="D295" s="23">
        <v>87.518385996785796</v>
      </c>
      <c r="E295" s="23">
        <v>88.620517467914965</v>
      </c>
      <c r="F295" s="23">
        <v>88.59840085842275</v>
      </c>
      <c r="G295" s="24"/>
    </row>
    <row r="296" spans="1:7" x14ac:dyDescent="0.3">
      <c r="A296" s="22" t="s">
        <v>293</v>
      </c>
      <c r="B296" s="22" t="s">
        <v>682</v>
      </c>
      <c r="C296" s="23">
        <v>104.38205413875326</v>
      </c>
      <c r="D296" s="23">
        <v>104.42575531561519</v>
      </c>
      <c r="E296" s="23">
        <v>103.98985532776047</v>
      </c>
      <c r="F296" s="23">
        <v>104.20943071534741</v>
      </c>
      <c r="G296" s="24"/>
    </row>
    <row r="297" spans="1:7" x14ac:dyDescent="0.3">
      <c r="A297" s="22" t="s">
        <v>294</v>
      </c>
      <c r="B297" s="22" t="s">
        <v>683</v>
      </c>
      <c r="C297" s="23">
        <v>113.33426228014174</v>
      </c>
      <c r="D297" s="23">
        <v>112.86052470893912</v>
      </c>
      <c r="E297" s="23">
        <v>112.10395157466027</v>
      </c>
      <c r="F297" s="23">
        <v>111.31435221830831</v>
      </c>
      <c r="G297" s="24"/>
    </row>
    <row r="298" spans="1:7" x14ac:dyDescent="0.3">
      <c r="A298" s="22" t="s">
        <v>295</v>
      </c>
      <c r="B298" s="22" t="s">
        <v>684</v>
      </c>
      <c r="C298" s="23">
        <v>90.864025886921524</v>
      </c>
      <c r="D298" s="23">
        <v>88.325788377174135</v>
      </c>
      <c r="E298" s="23">
        <v>87.280230526004047</v>
      </c>
      <c r="F298" s="23">
        <v>86.843337172885768</v>
      </c>
      <c r="G298" s="24"/>
    </row>
    <row r="299" spans="1:7" x14ac:dyDescent="0.3">
      <c r="A299" s="22" t="s">
        <v>296</v>
      </c>
      <c r="B299" s="22" t="s">
        <v>685</v>
      </c>
      <c r="C299" s="23">
        <v>94.275759053964435</v>
      </c>
      <c r="D299" s="23">
        <v>94.15066314101685</v>
      </c>
      <c r="E299" s="23">
        <v>93.465127284708288</v>
      </c>
      <c r="F299" s="23">
        <v>94.115899904104751</v>
      </c>
      <c r="G299" s="24"/>
    </row>
    <row r="300" spans="1:7" x14ac:dyDescent="0.3">
      <c r="A300" s="22" t="s">
        <v>297</v>
      </c>
      <c r="B300" s="22" t="s">
        <v>686</v>
      </c>
      <c r="C300" s="23">
        <v>93.599919072475117</v>
      </c>
      <c r="D300" s="23">
        <v>93.234935053255768</v>
      </c>
      <c r="E300" s="23">
        <v>92.727342676595143</v>
      </c>
      <c r="F300" s="23">
        <v>93.73024157289845</v>
      </c>
      <c r="G300" s="24"/>
    </row>
    <row r="301" spans="1:7" x14ac:dyDescent="0.3">
      <c r="A301" s="22" t="s">
        <v>298</v>
      </c>
      <c r="B301" s="22" t="s">
        <v>687</v>
      </c>
      <c r="C301" s="23">
        <v>93.961719755391542</v>
      </c>
      <c r="D301" s="23">
        <v>93.079982094840872</v>
      </c>
      <c r="E301" s="23">
        <v>92.395447307694951</v>
      </c>
      <c r="F301" s="23">
        <v>92.82032848271308</v>
      </c>
      <c r="G301" s="24"/>
    </row>
    <row r="302" spans="1:7" x14ac:dyDescent="0.3">
      <c r="A302" s="22" t="s">
        <v>299</v>
      </c>
      <c r="B302" s="22" t="s">
        <v>688</v>
      </c>
      <c r="C302" s="23">
        <v>91.310025694515716</v>
      </c>
      <c r="D302" s="23">
        <v>90.887106640283918</v>
      </c>
      <c r="E302" s="23">
        <v>88.179015756021926</v>
      </c>
      <c r="F302" s="23">
        <v>87.210915104502874</v>
      </c>
      <c r="G302" s="24"/>
    </row>
    <row r="303" spans="1:7" x14ac:dyDescent="0.3">
      <c r="A303" s="22" t="s">
        <v>300</v>
      </c>
      <c r="B303" s="22" t="s">
        <v>689</v>
      </c>
      <c r="C303" s="23">
        <v>89.457575224136136</v>
      </c>
      <c r="D303" s="23">
        <v>90.379969666358988</v>
      </c>
      <c r="E303" s="23">
        <v>91.504697744353251</v>
      </c>
      <c r="F303" s="23">
        <v>93.693747669455902</v>
      </c>
      <c r="G303" s="24"/>
    </row>
    <row r="304" spans="1:7" x14ac:dyDescent="0.3">
      <c r="A304" s="22" t="s">
        <v>301</v>
      </c>
      <c r="B304" s="22" t="s">
        <v>690</v>
      </c>
      <c r="C304" s="23">
        <v>96.198509685247132</v>
      </c>
      <c r="D304" s="23">
        <v>94.040166764368678</v>
      </c>
      <c r="E304" s="23">
        <v>93.526683263526763</v>
      </c>
      <c r="F304" s="23">
        <v>92.785328898017056</v>
      </c>
      <c r="G304" s="24"/>
    </row>
    <row r="305" spans="1:7" x14ac:dyDescent="0.3">
      <c r="A305" s="22" t="s">
        <v>302</v>
      </c>
      <c r="B305" s="22" t="s">
        <v>691</v>
      </c>
      <c r="C305" s="23">
        <v>76.993922126599486</v>
      </c>
      <c r="D305" s="23">
        <v>76.768834242014933</v>
      </c>
      <c r="E305" s="23">
        <v>75.506698717306506</v>
      </c>
      <c r="F305" s="23">
        <v>74.890747185125463</v>
      </c>
      <c r="G305" s="24"/>
    </row>
    <row r="306" spans="1:7" x14ac:dyDescent="0.3">
      <c r="A306" s="22" t="s">
        <v>303</v>
      </c>
      <c r="B306" s="22" t="s">
        <v>692</v>
      </c>
      <c r="C306" s="23">
        <v>103.18641528147239</v>
      </c>
      <c r="D306" s="23">
        <v>103.35348674001419</v>
      </c>
      <c r="E306" s="23">
        <v>104.20270003028682</v>
      </c>
      <c r="F306" s="23">
        <v>105.08671381063832</v>
      </c>
      <c r="G306" s="24"/>
    </row>
    <row r="307" spans="1:7" x14ac:dyDescent="0.3">
      <c r="A307" s="22" t="s">
        <v>304</v>
      </c>
      <c r="B307" s="22" t="s">
        <v>693</v>
      </c>
      <c r="C307" s="23">
        <v>90.739141027979997</v>
      </c>
      <c r="D307" s="23">
        <v>88.862458271903861</v>
      </c>
      <c r="E307" s="23">
        <v>88.637639288393004</v>
      </c>
      <c r="F307" s="23">
        <v>88.269909979803515</v>
      </c>
      <c r="G307" s="24"/>
    </row>
    <row r="308" spans="1:7" x14ac:dyDescent="0.3">
      <c r="A308" s="22" t="s">
        <v>305</v>
      </c>
      <c r="B308" s="22" t="s">
        <v>694</v>
      </c>
      <c r="C308" s="23">
        <v>97.030090388483046</v>
      </c>
      <c r="D308" s="23">
        <v>96.304076869403303</v>
      </c>
      <c r="E308" s="23">
        <v>97.102474221495825</v>
      </c>
      <c r="F308" s="23">
        <v>97.3485339219568</v>
      </c>
      <c r="G308" s="24"/>
    </row>
    <row r="309" spans="1:7" x14ac:dyDescent="0.3">
      <c r="A309" s="22" t="s">
        <v>306</v>
      </c>
      <c r="B309" s="22" t="s">
        <v>695</v>
      </c>
      <c r="C309" s="23">
        <v>85.691541444730447</v>
      </c>
      <c r="D309" s="23">
        <v>85.047771022339475</v>
      </c>
      <c r="E309" s="23">
        <v>83.015183552477311</v>
      </c>
      <c r="F309" s="23">
        <v>79.134346912862156</v>
      </c>
      <c r="G309" s="24"/>
    </row>
    <row r="310" spans="1:7" x14ac:dyDescent="0.3">
      <c r="A310" s="22" t="s">
        <v>307</v>
      </c>
      <c r="B310" s="22" t="s">
        <v>696</v>
      </c>
      <c r="C310" s="23">
        <v>97.598022602630891</v>
      </c>
      <c r="D310" s="23">
        <v>96.874551639583018</v>
      </c>
      <c r="E310" s="23">
        <v>96.342030551620439</v>
      </c>
      <c r="F310" s="23">
        <v>96.752800731062308</v>
      </c>
      <c r="G310" s="24"/>
    </row>
    <row r="311" spans="1:7" x14ac:dyDescent="0.3">
      <c r="A311" s="22" t="s">
        <v>308</v>
      </c>
      <c r="B311" s="22" t="s">
        <v>697</v>
      </c>
      <c r="C311" s="23">
        <v>88.125098487746072</v>
      </c>
      <c r="D311" s="23">
        <v>85.989012784034031</v>
      </c>
      <c r="E311" s="23">
        <v>85.398081689433411</v>
      </c>
      <c r="F311" s="23">
        <v>81.861356127388447</v>
      </c>
      <c r="G311" s="24"/>
    </row>
    <row r="312" spans="1:7" x14ac:dyDescent="0.3">
      <c r="A312" s="22" t="s">
        <v>309</v>
      </c>
      <c r="B312" s="22" t="s">
        <v>698</v>
      </c>
      <c r="C312" s="23">
        <v>101.30999037414466</v>
      </c>
      <c r="D312" s="23">
        <v>99.705825990061712</v>
      </c>
      <c r="E312" s="23">
        <v>98.713953476715176</v>
      </c>
      <c r="F312" s="23">
        <v>98.066290936667187</v>
      </c>
      <c r="G312" s="24"/>
    </row>
    <row r="313" spans="1:7" x14ac:dyDescent="0.3">
      <c r="A313" s="22" t="s">
        <v>310</v>
      </c>
      <c r="B313" s="22" t="s">
        <v>699</v>
      </c>
      <c r="C313" s="23">
        <v>101.93216590719101</v>
      </c>
      <c r="D313" s="23">
        <v>100.07858200414516</v>
      </c>
      <c r="E313" s="23">
        <v>98.643784361137492</v>
      </c>
      <c r="F313" s="23">
        <v>98.521321267797958</v>
      </c>
      <c r="G313" s="24"/>
    </row>
    <row r="314" spans="1:7" x14ac:dyDescent="0.3">
      <c r="A314" s="22" t="s">
        <v>312</v>
      </c>
      <c r="B314" s="22" t="s">
        <v>701</v>
      </c>
      <c r="C314" s="23">
        <v>96.285840155830144</v>
      </c>
      <c r="D314" s="23">
        <v>96.911464932615914</v>
      </c>
      <c r="E314" s="23">
        <v>96.442286996138833</v>
      </c>
      <c r="F314" s="23">
        <v>97.031366246998772</v>
      </c>
      <c r="G314" s="24"/>
    </row>
    <row r="315" spans="1:7" x14ac:dyDescent="0.3">
      <c r="A315" s="22" t="s">
        <v>313</v>
      </c>
      <c r="B315" s="22" t="s">
        <v>702</v>
      </c>
      <c r="C315" s="23">
        <v>86.902368769014146</v>
      </c>
      <c r="D315" s="23">
        <v>88.169792679274792</v>
      </c>
      <c r="E315" s="23">
        <v>89.720248461868096</v>
      </c>
      <c r="F315" s="23">
        <v>91.698815548355995</v>
      </c>
      <c r="G315" s="24"/>
    </row>
    <row r="316" spans="1:7" x14ac:dyDescent="0.3">
      <c r="A316" s="22" t="s">
        <v>314</v>
      </c>
      <c r="B316" s="22" t="s">
        <v>703</v>
      </c>
      <c r="C316" s="23">
        <v>83.060169649726461</v>
      </c>
      <c r="D316" s="23">
        <v>83.597861201001734</v>
      </c>
      <c r="E316" s="23">
        <v>86.136937475292569</v>
      </c>
      <c r="F316" s="23">
        <v>87.451502905709958</v>
      </c>
      <c r="G316" s="24"/>
    </row>
    <row r="317" spans="1:7" x14ac:dyDescent="0.3">
      <c r="A317" s="22" t="s">
        <v>315</v>
      </c>
      <c r="B317" s="22" t="s">
        <v>704</v>
      </c>
      <c r="C317" s="23">
        <v>92.366103564241797</v>
      </c>
      <c r="D317" s="23">
        <v>90.881519419097359</v>
      </c>
      <c r="E317" s="23">
        <v>87.762958786906069</v>
      </c>
      <c r="F317" s="23">
        <v>86.367741141781494</v>
      </c>
      <c r="G317" s="24"/>
    </row>
    <row r="318" spans="1:7" x14ac:dyDescent="0.3">
      <c r="A318" s="22" t="s">
        <v>387</v>
      </c>
      <c r="B318" s="22" t="s">
        <v>776</v>
      </c>
      <c r="C318" s="23">
        <v>102.50031266934894</v>
      </c>
      <c r="D318" s="23">
        <v>101.76384809192605</v>
      </c>
      <c r="E318" s="23">
        <v>100.65211669305695</v>
      </c>
      <c r="F318" s="23">
        <v>101.02080656801688</v>
      </c>
      <c r="G318" s="24"/>
    </row>
    <row r="319" spans="1:7" x14ac:dyDescent="0.3">
      <c r="A319" s="22" t="s">
        <v>316</v>
      </c>
      <c r="B319" s="22" t="s">
        <v>705</v>
      </c>
      <c r="C319" s="23">
        <v>88.248933099163565</v>
      </c>
      <c r="D319" s="23">
        <v>86.649570030692971</v>
      </c>
      <c r="E319" s="23">
        <v>84.41283165741163</v>
      </c>
      <c r="F319" s="23">
        <v>82.739234265112941</v>
      </c>
      <c r="G319" s="24"/>
    </row>
    <row r="320" spans="1:7" x14ac:dyDescent="0.3">
      <c r="A320" s="22" t="s">
        <v>317</v>
      </c>
      <c r="B320" s="22" t="s">
        <v>706</v>
      </c>
      <c r="C320" s="23">
        <v>95.594804649696599</v>
      </c>
      <c r="D320" s="23">
        <v>96.262294344675055</v>
      </c>
      <c r="E320" s="23">
        <v>94.387759129262605</v>
      </c>
      <c r="F320" s="23">
        <v>92.98575800270163</v>
      </c>
      <c r="G320" s="24"/>
    </row>
    <row r="321" spans="1:7" x14ac:dyDescent="0.3">
      <c r="A321" s="22" t="s">
        <v>318</v>
      </c>
      <c r="B321" s="22" t="s">
        <v>707</v>
      </c>
      <c r="C321" s="23">
        <v>96.471219016042866</v>
      </c>
      <c r="D321" s="23">
        <v>95.706120455863683</v>
      </c>
      <c r="E321" s="23">
        <v>94.686650983786151</v>
      </c>
      <c r="F321" s="23">
        <v>94.927156252971542</v>
      </c>
      <c r="G321" s="24"/>
    </row>
    <row r="322" spans="1:7" x14ac:dyDescent="0.3">
      <c r="A322" s="22" t="s">
        <v>319</v>
      </c>
      <c r="B322" s="22" t="s">
        <v>708</v>
      </c>
      <c r="C322" s="23">
        <v>79.014512162853904</v>
      </c>
      <c r="D322" s="23">
        <v>78.934512854321397</v>
      </c>
      <c r="E322" s="23">
        <v>78.219070800867911</v>
      </c>
      <c r="F322" s="23">
        <v>78.793033142839192</v>
      </c>
      <c r="G322" s="24"/>
    </row>
    <row r="323" spans="1:7" x14ac:dyDescent="0.3">
      <c r="A323" s="22" t="s">
        <v>320</v>
      </c>
      <c r="B323" s="22" t="s">
        <v>709</v>
      </c>
      <c r="C323" s="23">
        <v>87.786551312510866</v>
      </c>
      <c r="D323" s="23">
        <v>86.608339181558208</v>
      </c>
      <c r="E323" s="23">
        <v>86.552182314773447</v>
      </c>
      <c r="F323" s="23">
        <v>86.546913395331785</v>
      </c>
      <c r="G323" s="24"/>
    </row>
    <row r="324" spans="1:7" x14ac:dyDescent="0.3">
      <c r="A324" s="22" t="s">
        <v>321</v>
      </c>
      <c r="B324" s="22" t="s">
        <v>710</v>
      </c>
      <c r="C324" s="23">
        <v>88.333774054496644</v>
      </c>
      <c r="D324" s="23">
        <v>88.590337101439175</v>
      </c>
      <c r="E324" s="23">
        <v>87.734663233587312</v>
      </c>
      <c r="F324" s="23">
        <v>86.804962686288903</v>
      </c>
      <c r="G324" s="24"/>
    </row>
    <row r="325" spans="1:7" x14ac:dyDescent="0.3">
      <c r="A325" s="22" t="s">
        <v>322</v>
      </c>
      <c r="B325" s="22" t="s">
        <v>711</v>
      </c>
      <c r="C325" s="23">
        <v>84.236879737507294</v>
      </c>
      <c r="D325" s="23">
        <v>80.816001407796861</v>
      </c>
      <c r="E325" s="23">
        <v>77.085115575637275</v>
      </c>
      <c r="F325" s="23">
        <v>75.644031547869545</v>
      </c>
      <c r="G325" s="24"/>
    </row>
    <row r="326" spans="1:7" x14ac:dyDescent="0.3">
      <c r="A326" s="22" t="s">
        <v>323</v>
      </c>
      <c r="B326" s="22" t="s">
        <v>712</v>
      </c>
      <c r="C326" s="23">
        <v>90.166955524776299</v>
      </c>
      <c r="D326" s="23">
        <v>90.310757392060168</v>
      </c>
      <c r="E326" s="23">
        <v>88.804087772989163</v>
      </c>
      <c r="F326" s="23">
        <v>88.533724830146895</v>
      </c>
      <c r="G326" s="24"/>
    </row>
    <row r="327" spans="1:7" x14ac:dyDescent="0.3">
      <c r="A327" s="22" t="s">
        <v>383</v>
      </c>
      <c r="B327" s="22" t="s">
        <v>772</v>
      </c>
      <c r="C327" s="23">
        <v>102.00350494168255</v>
      </c>
      <c r="D327" s="23">
        <v>100.80982466309941</v>
      </c>
      <c r="E327" s="23">
        <v>101.32019550818005</v>
      </c>
      <c r="F327" s="23">
        <v>101.34969958869607</v>
      </c>
      <c r="G327" s="24"/>
    </row>
    <row r="328" spans="1:7" x14ac:dyDescent="0.3">
      <c r="A328" s="22" t="s">
        <v>324</v>
      </c>
      <c r="B328" s="22" t="s">
        <v>713</v>
      </c>
      <c r="C328" s="23">
        <v>82.543610742423539</v>
      </c>
      <c r="D328" s="23">
        <v>84.698110491028515</v>
      </c>
      <c r="E328" s="23">
        <v>86.816765308383637</v>
      </c>
      <c r="F328" s="23">
        <v>87.027763914933914</v>
      </c>
      <c r="G328" s="24"/>
    </row>
    <row r="329" spans="1:7" x14ac:dyDescent="0.3">
      <c r="A329" s="22" t="s">
        <v>325</v>
      </c>
      <c r="B329" s="22" t="s">
        <v>714</v>
      </c>
      <c r="C329" s="23">
        <v>84.050184893915812</v>
      </c>
      <c r="D329" s="23">
        <v>84.33355714017452</v>
      </c>
      <c r="E329" s="23">
        <v>85.255527304541644</v>
      </c>
      <c r="F329" s="23">
        <v>85.53547713728662</v>
      </c>
      <c r="G329" s="24"/>
    </row>
    <row r="330" spans="1:7" x14ac:dyDescent="0.3">
      <c r="A330" s="22" t="s">
        <v>326</v>
      </c>
      <c r="B330" s="22" t="s">
        <v>715</v>
      </c>
      <c r="C330" s="23">
        <v>88.016662464921552</v>
      </c>
      <c r="D330" s="23">
        <v>84.098039018466352</v>
      </c>
      <c r="E330" s="23">
        <v>78.654924166550884</v>
      </c>
      <c r="F330" s="23">
        <v>77.181395061664603</v>
      </c>
      <c r="G330" s="24"/>
    </row>
    <row r="331" spans="1:7" x14ac:dyDescent="0.3">
      <c r="A331" s="22" t="s">
        <v>327</v>
      </c>
      <c r="B331" s="22" t="s">
        <v>716</v>
      </c>
      <c r="C331" s="23">
        <v>92.997598490024828</v>
      </c>
      <c r="D331" s="23">
        <v>91.94138332013911</v>
      </c>
      <c r="E331" s="23">
        <v>90.477095029294858</v>
      </c>
      <c r="F331" s="23">
        <v>90.339236630217243</v>
      </c>
      <c r="G331" s="24"/>
    </row>
    <row r="332" spans="1:7" x14ac:dyDescent="0.3">
      <c r="A332" s="22" t="s">
        <v>328</v>
      </c>
      <c r="B332" s="22" t="s">
        <v>717</v>
      </c>
      <c r="C332" s="23">
        <v>84.793628256556232</v>
      </c>
      <c r="D332" s="23">
        <v>87.015148191066601</v>
      </c>
      <c r="E332" s="23">
        <v>89.877112586904857</v>
      </c>
      <c r="F332" s="23">
        <v>90.724761771182784</v>
      </c>
      <c r="G332" s="24"/>
    </row>
    <row r="333" spans="1:7" x14ac:dyDescent="0.3">
      <c r="A333" s="22" t="s">
        <v>329</v>
      </c>
      <c r="B333" s="22" t="s">
        <v>718</v>
      </c>
      <c r="C333" s="23">
        <v>93.575761283239729</v>
      </c>
      <c r="D333" s="23">
        <v>92.465968011199266</v>
      </c>
      <c r="E333" s="23">
        <v>93.196028890581616</v>
      </c>
      <c r="F333" s="23">
        <v>92.167797963626342</v>
      </c>
      <c r="G333" s="24"/>
    </row>
    <row r="334" spans="1:7" x14ac:dyDescent="0.3">
      <c r="A334" s="22" t="s">
        <v>330</v>
      </c>
      <c r="B334" s="22" t="s">
        <v>719</v>
      </c>
      <c r="C334" s="23">
        <v>83.756877871483312</v>
      </c>
      <c r="D334" s="23">
        <v>83.114247874881897</v>
      </c>
      <c r="E334" s="23">
        <v>82.345012827395266</v>
      </c>
      <c r="F334" s="23">
        <v>82.562783411515866</v>
      </c>
      <c r="G334" s="24"/>
    </row>
    <row r="335" spans="1:7" x14ac:dyDescent="0.3">
      <c r="A335" s="22" t="s">
        <v>331</v>
      </c>
      <c r="B335" s="22" t="s">
        <v>720</v>
      </c>
      <c r="C335" s="23">
        <v>79.00648618194235</v>
      </c>
      <c r="D335" s="23">
        <v>80.654776299998417</v>
      </c>
      <c r="E335" s="23">
        <v>81.703835149015305</v>
      </c>
      <c r="F335" s="23">
        <v>83.032794165063834</v>
      </c>
      <c r="G335" s="24"/>
    </row>
    <row r="336" spans="1:7" x14ac:dyDescent="0.3">
      <c r="A336" s="22" t="s">
        <v>332</v>
      </c>
      <c r="B336" s="22" t="s">
        <v>721</v>
      </c>
      <c r="C336" s="23">
        <v>82.199365834684343</v>
      </c>
      <c r="D336" s="23">
        <v>81.694311258372139</v>
      </c>
      <c r="E336" s="23">
        <v>81.136073856224243</v>
      </c>
      <c r="F336" s="23">
        <v>81.803828792262195</v>
      </c>
      <c r="G336" s="24"/>
    </row>
    <row r="337" spans="1:7" x14ac:dyDescent="0.3">
      <c r="A337" s="22" t="s">
        <v>333</v>
      </c>
      <c r="B337" s="22" t="s">
        <v>722</v>
      </c>
      <c r="C337" s="23">
        <v>87.625474876907802</v>
      </c>
      <c r="D337" s="23">
        <v>85.88018733010199</v>
      </c>
      <c r="E337" s="23">
        <v>85.760796784590937</v>
      </c>
      <c r="F337" s="23">
        <v>85.832873111470349</v>
      </c>
      <c r="G337" s="24"/>
    </row>
    <row r="338" spans="1:7" x14ac:dyDescent="0.3">
      <c r="A338" s="22" t="s">
        <v>334</v>
      </c>
      <c r="B338" s="22" t="s">
        <v>723</v>
      </c>
      <c r="C338" s="23">
        <v>83.820481763939043</v>
      </c>
      <c r="D338" s="23">
        <v>84.939750828968883</v>
      </c>
      <c r="E338" s="23">
        <v>83.365863256169902</v>
      </c>
      <c r="F338" s="23">
        <v>82.402919337753929</v>
      </c>
      <c r="G338" s="24"/>
    </row>
    <row r="339" spans="1:7" x14ac:dyDescent="0.3">
      <c r="A339" s="22" t="s">
        <v>335</v>
      </c>
      <c r="B339" s="22" t="s">
        <v>724</v>
      </c>
      <c r="C339" s="23">
        <v>92.02541361630459</v>
      </c>
      <c r="D339" s="23">
        <v>91.856083002952133</v>
      </c>
      <c r="E339" s="23">
        <v>91.773901696037697</v>
      </c>
      <c r="F339" s="23">
        <v>91.957030068579854</v>
      </c>
      <c r="G339" s="24"/>
    </row>
    <row r="340" spans="1:7" x14ac:dyDescent="0.3">
      <c r="A340" s="22" t="s">
        <v>336</v>
      </c>
      <c r="B340" s="22" t="s">
        <v>725</v>
      </c>
      <c r="C340" s="23">
        <v>101.68991128657983</v>
      </c>
      <c r="D340" s="23">
        <v>102.36830558449886</v>
      </c>
      <c r="E340" s="23">
        <v>103.10616359671002</v>
      </c>
      <c r="F340" s="23">
        <v>104.51689974812435</v>
      </c>
      <c r="G340" s="24"/>
    </row>
    <row r="341" spans="1:7" x14ac:dyDescent="0.3">
      <c r="A341" s="22" t="s">
        <v>337</v>
      </c>
      <c r="B341" s="22" t="s">
        <v>726</v>
      </c>
      <c r="C341" s="23">
        <v>91.934568590825052</v>
      </c>
      <c r="D341" s="23">
        <v>90.352049325358223</v>
      </c>
      <c r="E341" s="23">
        <v>90.035959742207638</v>
      </c>
      <c r="F341" s="23">
        <v>88.629529753942521</v>
      </c>
      <c r="G341" s="24"/>
    </row>
    <row r="342" spans="1:7" x14ac:dyDescent="0.3">
      <c r="A342" s="22" t="s">
        <v>338</v>
      </c>
      <c r="B342" s="22" t="s">
        <v>727</v>
      </c>
      <c r="C342" s="23">
        <v>93.79300088268117</v>
      </c>
      <c r="D342" s="23">
        <v>92.566558650876686</v>
      </c>
      <c r="E342" s="23">
        <v>92.32646363055359</v>
      </c>
      <c r="F342" s="23">
        <v>92.629397418960963</v>
      </c>
      <c r="G342" s="24"/>
    </row>
    <row r="343" spans="1:7" x14ac:dyDescent="0.3">
      <c r="A343" s="22" t="s">
        <v>339</v>
      </c>
      <c r="B343" s="22" t="s">
        <v>728</v>
      </c>
      <c r="C343" s="23">
        <v>93.503445167250263</v>
      </c>
      <c r="D343" s="23">
        <v>93.763936969790933</v>
      </c>
      <c r="E343" s="23">
        <v>94.613547410554673</v>
      </c>
      <c r="F343" s="23">
        <v>96.044051889748744</v>
      </c>
      <c r="G343" s="24"/>
    </row>
    <row r="344" spans="1:7" x14ac:dyDescent="0.3">
      <c r="A344" s="22" t="s">
        <v>340</v>
      </c>
      <c r="B344" s="22" t="s">
        <v>729</v>
      </c>
      <c r="C344" s="23">
        <v>101.140026836818</v>
      </c>
      <c r="D344" s="23">
        <v>101.05851754946451</v>
      </c>
      <c r="E344" s="23">
        <v>100.70796642234502</v>
      </c>
      <c r="F344" s="23">
        <v>100.98306487022093</v>
      </c>
      <c r="G344" s="24"/>
    </row>
    <row r="345" spans="1:7" x14ac:dyDescent="0.3">
      <c r="A345" s="22" t="s">
        <v>341</v>
      </c>
      <c r="B345" s="22" t="s">
        <v>730</v>
      </c>
      <c r="C345" s="23">
        <v>92.48404968834862</v>
      </c>
      <c r="D345" s="23">
        <v>92.26315779656899</v>
      </c>
      <c r="E345" s="23">
        <v>91.501570206197712</v>
      </c>
      <c r="F345" s="23">
        <v>91.774118483049818</v>
      </c>
      <c r="G345" s="24"/>
    </row>
    <row r="346" spans="1:7" x14ac:dyDescent="0.3">
      <c r="A346" s="22" t="s">
        <v>342</v>
      </c>
      <c r="B346" s="22" t="s">
        <v>731</v>
      </c>
      <c r="C346" s="23">
        <v>87.672706384767793</v>
      </c>
      <c r="D346" s="23">
        <v>86.936582571798553</v>
      </c>
      <c r="E346" s="23">
        <v>89.408902804780524</v>
      </c>
      <c r="F346" s="23">
        <v>87.780797606218357</v>
      </c>
      <c r="G346" s="24"/>
    </row>
    <row r="347" spans="1:7" x14ac:dyDescent="0.3">
      <c r="A347" s="22" t="s">
        <v>343</v>
      </c>
      <c r="B347" s="22" t="s">
        <v>732</v>
      </c>
      <c r="C347" s="23">
        <v>110.9559046100016</v>
      </c>
      <c r="D347" s="23">
        <v>110.88207798923548</v>
      </c>
      <c r="E347" s="23">
        <v>110.00956338402823</v>
      </c>
      <c r="F347" s="23">
        <v>109.29510515991564</v>
      </c>
      <c r="G347" s="24"/>
    </row>
    <row r="348" spans="1:7" x14ac:dyDescent="0.3">
      <c r="A348" s="22" t="s">
        <v>344</v>
      </c>
      <c r="B348" s="22" t="s">
        <v>733</v>
      </c>
      <c r="C348" s="23">
        <v>94.785527146472219</v>
      </c>
      <c r="D348" s="23">
        <v>94.434671909563605</v>
      </c>
      <c r="E348" s="23">
        <v>93.30082444263995</v>
      </c>
      <c r="F348" s="23">
        <v>93.854207038088347</v>
      </c>
      <c r="G348" s="24"/>
    </row>
    <row r="349" spans="1:7" x14ac:dyDescent="0.3">
      <c r="A349" s="22" t="s">
        <v>386</v>
      </c>
      <c r="B349" s="22" t="s">
        <v>775</v>
      </c>
      <c r="C349" s="23">
        <v>103.50616740485785</v>
      </c>
      <c r="D349" s="23">
        <v>102.44894433412009</v>
      </c>
      <c r="E349" s="23">
        <v>101.52233793369859</v>
      </c>
      <c r="F349" s="23">
        <v>100.21472874914797</v>
      </c>
      <c r="G349" s="24"/>
    </row>
    <row r="350" spans="1:7" x14ac:dyDescent="0.3">
      <c r="A350" s="22" t="s">
        <v>345</v>
      </c>
      <c r="B350" s="22" t="s">
        <v>734</v>
      </c>
      <c r="C350" s="23">
        <v>86.229416557956313</v>
      </c>
      <c r="D350" s="23">
        <v>86.656251645187226</v>
      </c>
      <c r="E350" s="23">
        <v>85.627380195008897</v>
      </c>
      <c r="F350" s="23">
        <v>86.935502344576037</v>
      </c>
      <c r="G350" s="24"/>
    </row>
    <row r="351" spans="1:7" x14ac:dyDescent="0.3">
      <c r="A351" s="22" t="s">
        <v>346</v>
      </c>
      <c r="B351" s="22" t="s">
        <v>735</v>
      </c>
      <c r="C351" s="23">
        <v>99.710285844227172</v>
      </c>
      <c r="D351" s="23">
        <v>98.877420794852512</v>
      </c>
      <c r="E351" s="23">
        <v>97.557347193873071</v>
      </c>
      <c r="F351" s="23">
        <v>95.134347241610342</v>
      </c>
      <c r="G351" s="24"/>
    </row>
    <row r="352" spans="1:7" x14ac:dyDescent="0.3">
      <c r="A352" s="22" t="s">
        <v>347</v>
      </c>
      <c r="B352" s="22" t="s">
        <v>736</v>
      </c>
      <c r="C352" s="23">
        <v>97.193984399742561</v>
      </c>
      <c r="D352" s="23">
        <v>96.436735371462831</v>
      </c>
      <c r="E352" s="23">
        <v>95.828904185278432</v>
      </c>
      <c r="F352" s="23">
        <v>96.467759097453282</v>
      </c>
      <c r="G352" s="24"/>
    </row>
    <row r="353" spans="1:7" x14ac:dyDescent="0.3">
      <c r="A353" s="22" t="s">
        <v>350</v>
      </c>
      <c r="B353" s="22" t="s">
        <v>739</v>
      </c>
      <c r="C353" s="23">
        <v>92.823879507179754</v>
      </c>
      <c r="D353" s="23">
        <v>94.418113133160574</v>
      </c>
      <c r="E353" s="23">
        <v>97.411415588627918</v>
      </c>
      <c r="F353" s="23">
        <v>96.856718458851901</v>
      </c>
      <c r="G353" s="24"/>
    </row>
    <row r="354" spans="1:7" x14ac:dyDescent="0.3">
      <c r="A354" s="22" t="s">
        <v>351</v>
      </c>
      <c r="B354" s="22" t="s">
        <v>740</v>
      </c>
      <c r="C354" s="23">
        <v>89.44678639973462</v>
      </c>
      <c r="D354" s="23">
        <v>90.065227120436347</v>
      </c>
      <c r="E354" s="23">
        <v>90.104455550709631</v>
      </c>
      <c r="F354" s="23">
        <v>90.151259213226624</v>
      </c>
      <c r="G354" s="24"/>
    </row>
    <row r="355" spans="1:7" x14ac:dyDescent="0.3">
      <c r="A355" s="22" t="s">
        <v>348</v>
      </c>
      <c r="B355" s="22" t="s">
        <v>737</v>
      </c>
      <c r="C355" s="23">
        <v>96.328005790125005</v>
      </c>
      <c r="D355" s="23">
        <v>95.505292674133855</v>
      </c>
      <c r="E355" s="23">
        <v>96.935849905743879</v>
      </c>
      <c r="F355" s="23">
        <v>96.616384628544111</v>
      </c>
      <c r="G355" s="24"/>
    </row>
    <row r="356" spans="1:7" x14ac:dyDescent="0.3">
      <c r="A356" s="22" t="s">
        <v>349</v>
      </c>
      <c r="B356" s="22" t="s">
        <v>738</v>
      </c>
      <c r="C356" s="23">
        <v>94.420214027107747</v>
      </c>
      <c r="D356" s="23">
        <v>94.588545322174909</v>
      </c>
      <c r="E356" s="23">
        <v>95.288730367094658</v>
      </c>
      <c r="F356" s="23">
        <v>95.525957446900023</v>
      </c>
      <c r="G356" s="24"/>
    </row>
    <row r="357" spans="1:7" x14ac:dyDescent="0.3">
      <c r="A357" s="22" t="s">
        <v>353</v>
      </c>
      <c r="B357" s="22" t="s">
        <v>742</v>
      </c>
      <c r="C357" s="23">
        <v>86.777315912564475</v>
      </c>
      <c r="D357" s="23">
        <v>86.120728089948017</v>
      </c>
      <c r="E357" s="23">
        <v>86.217206937244029</v>
      </c>
      <c r="F357" s="23">
        <v>85.827361472472191</v>
      </c>
      <c r="G357" s="24"/>
    </row>
    <row r="358" spans="1:7" x14ac:dyDescent="0.3">
      <c r="A358" s="22" t="s">
        <v>352</v>
      </c>
      <c r="B358" s="22" t="s">
        <v>741</v>
      </c>
      <c r="C358" s="23">
        <v>97.952081725365659</v>
      </c>
      <c r="D358" s="23">
        <v>98.042284532856058</v>
      </c>
      <c r="E358" s="23">
        <v>97.683905741221238</v>
      </c>
      <c r="F358" s="23">
        <v>97.593486614441034</v>
      </c>
      <c r="G358" s="24"/>
    </row>
    <row r="359" spans="1:7" x14ac:dyDescent="0.3">
      <c r="A359" s="22" t="s">
        <v>354</v>
      </c>
      <c r="B359" s="22" t="s">
        <v>743</v>
      </c>
      <c r="C359" s="23">
        <v>98.404967748943619</v>
      </c>
      <c r="D359" s="23">
        <v>96.646062340494666</v>
      </c>
      <c r="E359" s="23">
        <v>96.761587020451543</v>
      </c>
      <c r="F359" s="23">
        <v>97.665411253164763</v>
      </c>
      <c r="G359" s="24"/>
    </row>
    <row r="360" spans="1:7" x14ac:dyDescent="0.3">
      <c r="A360" s="22" t="s">
        <v>355</v>
      </c>
      <c r="B360" s="22" t="s">
        <v>744</v>
      </c>
      <c r="C360" s="23">
        <v>86.861112976817694</v>
      </c>
      <c r="D360" s="23">
        <v>87.287410157395456</v>
      </c>
      <c r="E360" s="23">
        <v>87.162217649960255</v>
      </c>
      <c r="F360" s="23">
        <v>90.593112625558632</v>
      </c>
      <c r="G360" s="24"/>
    </row>
    <row r="361" spans="1:7" x14ac:dyDescent="0.3">
      <c r="A361" s="22" t="s">
        <v>356</v>
      </c>
      <c r="B361" s="22" t="s">
        <v>745</v>
      </c>
      <c r="C361" s="23">
        <v>101.79626769610985</v>
      </c>
      <c r="D361" s="23">
        <v>101.14682704657886</v>
      </c>
      <c r="E361" s="23">
        <v>100.60857956627233</v>
      </c>
      <c r="F361" s="23">
        <v>100.58468597034307</v>
      </c>
      <c r="G361" s="24"/>
    </row>
    <row r="362" spans="1:7" x14ac:dyDescent="0.3">
      <c r="A362" s="22" t="s">
        <v>357</v>
      </c>
      <c r="B362" s="22" t="s">
        <v>746</v>
      </c>
      <c r="C362" s="23">
        <v>92.760283746341372</v>
      </c>
      <c r="D362" s="23">
        <v>92.324830184003204</v>
      </c>
      <c r="E362" s="23">
        <v>93.373329446681097</v>
      </c>
      <c r="F362" s="23">
        <v>94.72017811090744</v>
      </c>
      <c r="G362" s="24"/>
    </row>
    <row r="363" spans="1:7" x14ac:dyDescent="0.3">
      <c r="A363" s="22" t="s">
        <v>358</v>
      </c>
      <c r="B363" s="22" t="s">
        <v>747</v>
      </c>
      <c r="C363" s="23">
        <v>100.93979489012266</v>
      </c>
      <c r="D363" s="23">
        <v>100.5756437368909</v>
      </c>
      <c r="E363" s="23">
        <v>99.761098818088485</v>
      </c>
      <c r="F363" s="23">
        <v>99.593133380570961</v>
      </c>
      <c r="G363" s="24"/>
    </row>
    <row r="364" spans="1:7" x14ac:dyDescent="0.3">
      <c r="A364" s="22" t="s">
        <v>359</v>
      </c>
      <c r="B364" s="22" t="s">
        <v>748</v>
      </c>
      <c r="C364" s="23">
        <v>97.289722542777852</v>
      </c>
      <c r="D364" s="23">
        <v>96.612435141434133</v>
      </c>
      <c r="E364" s="23">
        <v>93.99787745538606</v>
      </c>
      <c r="F364" s="23">
        <v>95.34268221601269</v>
      </c>
      <c r="G364" s="24"/>
    </row>
    <row r="365" spans="1:7" x14ac:dyDescent="0.3">
      <c r="A365" s="22" t="s">
        <v>360</v>
      </c>
      <c r="B365" s="22" t="s">
        <v>749</v>
      </c>
      <c r="C365" s="23">
        <v>79.576432555856542</v>
      </c>
      <c r="D365" s="23">
        <v>76.909837195632903</v>
      </c>
      <c r="E365" s="23">
        <v>78.327639769045035</v>
      </c>
      <c r="F365" s="23">
        <v>81.815299852162937</v>
      </c>
      <c r="G365" s="24"/>
    </row>
    <row r="366" spans="1:7" x14ac:dyDescent="0.3">
      <c r="A366" s="22" t="s">
        <v>361</v>
      </c>
      <c r="B366" s="22" t="s">
        <v>750</v>
      </c>
      <c r="C366" s="23">
        <v>92.950490602214444</v>
      </c>
      <c r="D366" s="23">
        <v>91.977716920187078</v>
      </c>
      <c r="E366" s="23">
        <v>92.018634005481957</v>
      </c>
      <c r="F366" s="23">
        <v>93.200719510827739</v>
      </c>
      <c r="G366" s="24"/>
    </row>
    <row r="367" spans="1:7" x14ac:dyDescent="0.3">
      <c r="A367" s="22" t="s">
        <v>362</v>
      </c>
      <c r="B367" s="22" t="s">
        <v>751</v>
      </c>
      <c r="C367" s="23">
        <v>87.525659804457717</v>
      </c>
      <c r="D367" s="23">
        <v>87.007725338095213</v>
      </c>
      <c r="E367" s="23">
        <v>88.401493152667086</v>
      </c>
      <c r="F367" s="23">
        <v>91.082851300994221</v>
      </c>
      <c r="G367" s="24"/>
    </row>
    <row r="368" spans="1:7" x14ac:dyDescent="0.3">
      <c r="A368" s="22" t="s">
        <v>363</v>
      </c>
      <c r="B368" s="22" t="s">
        <v>752</v>
      </c>
      <c r="C368" s="23">
        <v>81.909761264452683</v>
      </c>
      <c r="D368" s="23">
        <v>82.379898875753099</v>
      </c>
      <c r="E368" s="23">
        <v>81.286549197216686</v>
      </c>
      <c r="F368" s="23">
        <v>81.092667143957797</v>
      </c>
      <c r="G368" s="24"/>
    </row>
    <row r="369" spans="1:7" x14ac:dyDescent="0.3">
      <c r="A369" s="22" t="s">
        <v>364</v>
      </c>
      <c r="B369" s="22" t="s">
        <v>753</v>
      </c>
      <c r="C369" s="23">
        <v>88.816319441221964</v>
      </c>
      <c r="D369" s="23">
        <v>89.700898698767034</v>
      </c>
      <c r="E369" s="23">
        <v>90.912495788692098</v>
      </c>
      <c r="F369" s="23">
        <v>92.219109611056098</v>
      </c>
      <c r="G369" s="24"/>
    </row>
    <row r="370" spans="1:7" x14ac:dyDescent="0.3">
      <c r="A370" s="22" t="s">
        <v>365</v>
      </c>
      <c r="B370" s="22" t="s">
        <v>754</v>
      </c>
      <c r="C370" s="23">
        <v>91.888678434934405</v>
      </c>
      <c r="D370" s="23">
        <v>91.99903695559162</v>
      </c>
      <c r="E370" s="23">
        <v>92.37848337535452</v>
      </c>
      <c r="F370" s="23">
        <v>92.4368181615163</v>
      </c>
      <c r="G370" s="24"/>
    </row>
    <row r="371" spans="1:7" x14ac:dyDescent="0.3">
      <c r="A371" s="22" t="s">
        <v>366</v>
      </c>
      <c r="B371" s="22" t="s">
        <v>755</v>
      </c>
      <c r="C371" s="23">
        <v>100.37007581317812</v>
      </c>
      <c r="D371" s="23">
        <v>100.50965634781828</v>
      </c>
      <c r="E371" s="23">
        <v>100.33479855274372</v>
      </c>
      <c r="F371" s="23">
        <v>99.934641408930403</v>
      </c>
      <c r="G371" s="24"/>
    </row>
    <row r="372" spans="1:7" x14ac:dyDescent="0.3">
      <c r="A372" s="22" t="s">
        <v>367</v>
      </c>
      <c r="B372" s="22" t="s">
        <v>756</v>
      </c>
      <c r="C372" s="23">
        <v>91.127593967715384</v>
      </c>
      <c r="D372" s="23">
        <v>89.171132753012145</v>
      </c>
      <c r="E372" s="23">
        <v>88.281099936410101</v>
      </c>
      <c r="F372" s="23">
        <v>87.968265748642935</v>
      </c>
      <c r="G372" s="24"/>
    </row>
    <row r="373" spans="1:7" x14ac:dyDescent="0.3">
      <c r="A373" s="22" t="s">
        <v>368</v>
      </c>
      <c r="B373" s="22" t="s">
        <v>757</v>
      </c>
      <c r="C373" s="23">
        <v>98.856626438526334</v>
      </c>
      <c r="D373" s="23">
        <v>97.2502808446486</v>
      </c>
      <c r="E373" s="23">
        <v>95.509526747909504</v>
      </c>
      <c r="F373" s="23">
        <v>94.435338786500722</v>
      </c>
      <c r="G373" s="24"/>
    </row>
    <row r="374" spans="1:7" x14ac:dyDescent="0.3">
      <c r="A374" s="22" t="s">
        <v>384</v>
      </c>
      <c r="B374" s="22" t="s">
        <v>773</v>
      </c>
      <c r="C374" s="23">
        <v>100.94492938868665</v>
      </c>
      <c r="D374" s="23">
        <v>100.89409587707337</v>
      </c>
      <c r="E374" s="23">
        <v>99.011450236372013</v>
      </c>
      <c r="F374" s="23">
        <v>99.090877329601284</v>
      </c>
      <c r="G374" s="24"/>
    </row>
    <row r="375" spans="1:7" x14ac:dyDescent="0.3">
      <c r="A375" s="22" t="s">
        <v>369</v>
      </c>
      <c r="B375" s="22" t="s">
        <v>758</v>
      </c>
      <c r="C375" s="23">
        <v>87.699485468997935</v>
      </c>
      <c r="D375" s="23">
        <v>86.747862384968201</v>
      </c>
      <c r="E375" s="23">
        <v>84.224932840378756</v>
      </c>
      <c r="F375" s="23">
        <v>84.902937676307801</v>
      </c>
      <c r="G375" s="24"/>
    </row>
    <row r="376" spans="1:7" x14ac:dyDescent="0.3">
      <c r="A376" s="22" t="s">
        <v>370</v>
      </c>
      <c r="B376" s="22" t="s">
        <v>759</v>
      </c>
      <c r="C376" s="23">
        <v>87.428157573355307</v>
      </c>
      <c r="D376" s="23">
        <v>85.27071959720783</v>
      </c>
      <c r="E376" s="23">
        <v>83.289966057364623</v>
      </c>
      <c r="F376" s="23">
        <v>84.040081222433244</v>
      </c>
      <c r="G376" s="24"/>
    </row>
    <row r="377" spans="1:7" x14ac:dyDescent="0.3">
      <c r="A377" s="22" t="s">
        <v>371</v>
      </c>
      <c r="B377" s="22" t="s">
        <v>760</v>
      </c>
      <c r="C377" s="23">
        <v>84.876365774890061</v>
      </c>
      <c r="D377" s="23">
        <v>85.270228340728806</v>
      </c>
      <c r="E377" s="23">
        <v>82.57170066529504</v>
      </c>
      <c r="F377" s="23">
        <v>80.18182469527963</v>
      </c>
      <c r="G377" s="24"/>
    </row>
    <row r="378" spans="1:7" x14ac:dyDescent="0.3">
      <c r="A378" s="22" t="s">
        <v>372</v>
      </c>
      <c r="B378" s="22" t="s">
        <v>761</v>
      </c>
      <c r="C378" s="23">
        <v>82.855962160744809</v>
      </c>
      <c r="D378" s="23">
        <v>83.9018473137087</v>
      </c>
      <c r="E378" s="23">
        <v>85.740072178562357</v>
      </c>
      <c r="F378" s="23">
        <v>85.534739663728445</v>
      </c>
      <c r="G378" s="24"/>
    </row>
    <row r="379" spans="1:7" x14ac:dyDescent="0.3">
      <c r="A379" s="22" t="s">
        <v>373</v>
      </c>
      <c r="B379" s="22" t="s">
        <v>762</v>
      </c>
      <c r="C379" s="23">
        <v>76.020716501017091</v>
      </c>
      <c r="D379" s="23">
        <v>73.25410246038328</v>
      </c>
      <c r="E379" s="23">
        <v>74.77914369169487</v>
      </c>
      <c r="F379" s="23">
        <v>74.545511421190923</v>
      </c>
      <c r="G379" s="24"/>
    </row>
    <row r="380" spans="1:7" x14ac:dyDescent="0.3">
      <c r="A380" s="22" t="s">
        <v>374</v>
      </c>
      <c r="B380" s="22" t="s">
        <v>763</v>
      </c>
      <c r="C380" s="23">
        <v>91.548990325317021</v>
      </c>
      <c r="D380" s="23">
        <v>91.134186842047754</v>
      </c>
      <c r="E380" s="23">
        <v>92.061347496514514</v>
      </c>
      <c r="F380" s="23">
        <v>92.491087989401393</v>
      </c>
      <c r="G380" s="24"/>
    </row>
    <row r="381" spans="1:7" x14ac:dyDescent="0.3">
      <c r="A381" s="22" t="s">
        <v>375</v>
      </c>
      <c r="B381" s="22" t="s">
        <v>764</v>
      </c>
      <c r="C381" s="23">
        <v>101.18395815685004</v>
      </c>
      <c r="D381" s="23">
        <v>101.93363249461795</v>
      </c>
      <c r="E381" s="23">
        <v>103.02975003731534</v>
      </c>
      <c r="F381" s="23">
        <v>103.75950235595759</v>
      </c>
      <c r="G381" s="24"/>
    </row>
    <row r="382" spans="1:7" x14ac:dyDescent="0.3">
      <c r="A382" s="22" t="s">
        <v>377</v>
      </c>
      <c r="B382" s="22" t="s">
        <v>766</v>
      </c>
      <c r="C382" s="23">
        <v>89.812378788471932</v>
      </c>
      <c r="D382" s="23">
        <v>88.224992675808622</v>
      </c>
      <c r="E382" s="23">
        <v>86.268112083003217</v>
      </c>
      <c r="F382" s="23">
        <v>84.579070986238392</v>
      </c>
      <c r="G382" s="24"/>
    </row>
    <row r="383" spans="1:7" x14ac:dyDescent="0.3">
      <c r="A383" s="22" t="s">
        <v>376</v>
      </c>
      <c r="B383" s="22" t="s">
        <v>765</v>
      </c>
      <c r="C383" s="23">
        <v>89.267053477786419</v>
      </c>
      <c r="D383" s="23">
        <v>87.518189630793032</v>
      </c>
      <c r="E383" s="23">
        <v>85.487635178320588</v>
      </c>
      <c r="F383" s="23">
        <v>85.380146740907833</v>
      </c>
      <c r="G383" s="24"/>
    </row>
    <row r="384" spans="1:7" x14ac:dyDescent="0.3">
      <c r="A384" s="22" t="s">
        <v>378</v>
      </c>
      <c r="B384" s="22" t="s">
        <v>767</v>
      </c>
      <c r="C384" s="23">
        <v>79.408155742820412</v>
      </c>
      <c r="D384" s="23">
        <v>83.811918270937952</v>
      </c>
      <c r="E384" s="23">
        <v>86.894459505943558</v>
      </c>
      <c r="F384" s="23">
        <v>87.998016570238335</v>
      </c>
      <c r="G384" s="24"/>
    </row>
    <row r="385" spans="1:36" x14ac:dyDescent="0.3">
      <c r="A385" s="22" t="s">
        <v>379</v>
      </c>
      <c r="B385" s="22" t="s">
        <v>768</v>
      </c>
      <c r="C385" s="23">
        <v>100.04064779935446</v>
      </c>
      <c r="D385" s="23">
        <v>99.376303673466012</v>
      </c>
      <c r="E385" s="23">
        <v>98.351777300544271</v>
      </c>
      <c r="F385" s="23">
        <v>98.574212257180932</v>
      </c>
      <c r="G385" s="24"/>
    </row>
    <row r="386" spans="1:36" x14ac:dyDescent="0.3">
      <c r="A386" s="22" t="s">
        <v>380</v>
      </c>
      <c r="B386" s="22" t="s">
        <v>769</v>
      </c>
      <c r="C386" s="23">
        <v>90.135547290563011</v>
      </c>
      <c r="D386" s="23">
        <v>89.676836818592449</v>
      </c>
      <c r="E386" s="23">
        <v>88.420065128377132</v>
      </c>
      <c r="F386" s="23">
        <v>86.481427933459443</v>
      </c>
      <c r="G386" s="24"/>
    </row>
    <row r="387" spans="1:36" x14ac:dyDescent="0.3">
      <c r="A387" s="22" t="s">
        <v>381</v>
      </c>
      <c r="B387" s="22" t="s">
        <v>770</v>
      </c>
      <c r="C387" s="23">
        <v>94.097099975091297</v>
      </c>
      <c r="D387" s="23">
        <v>92.929632674357293</v>
      </c>
      <c r="E387" s="23">
        <v>91.723860931329668</v>
      </c>
      <c r="F387" s="23">
        <v>90.190415117195414</v>
      </c>
      <c r="G387" s="24"/>
    </row>
    <row r="388" spans="1:36" x14ac:dyDescent="0.3">
      <c r="A388" s="22" t="s">
        <v>382</v>
      </c>
      <c r="B388" s="22" t="s">
        <v>771</v>
      </c>
      <c r="C388" s="23">
        <v>92.045413909083322</v>
      </c>
      <c r="D388" s="23">
        <v>92.631910188486813</v>
      </c>
      <c r="E388" s="23">
        <v>93.225953028027917</v>
      </c>
      <c r="F388" s="23">
        <v>93.064254013315121</v>
      </c>
      <c r="G388" s="24"/>
    </row>
    <row r="389" spans="1:36" x14ac:dyDescent="0.3">
      <c r="B389" s="14"/>
      <c r="C389" s="15"/>
      <c r="D389" s="15"/>
      <c r="E389" s="15"/>
      <c r="F389" s="15"/>
    </row>
    <row r="390" spans="1:36" x14ac:dyDescent="0.3">
      <c r="A390" s="20" t="s">
        <v>10</v>
      </c>
      <c r="B390" s="20" t="s">
        <v>399</v>
      </c>
      <c r="C390" s="21">
        <v>113.77894712311509</v>
      </c>
      <c r="D390" s="21">
        <v>114.53665684359677</v>
      </c>
      <c r="E390" s="21">
        <v>113.79197824052095</v>
      </c>
      <c r="F390" s="21">
        <v>112.99915033982366</v>
      </c>
      <c r="J390"/>
    </row>
    <row r="391" spans="1:36" x14ac:dyDescent="0.3">
      <c r="A391" s="20" t="s">
        <v>14</v>
      </c>
      <c r="B391" s="20" t="s">
        <v>403</v>
      </c>
      <c r="C391" s="21">
        <v>110.8095552680202</v>
      </c>
      <c r="D391" s="21">
        <v>110.31313645931201</v>
      </c>
      <c r="E391" s="21">
        <v>109.67285295384755</v>
      </c>
      <c r="F391" s="21">
        <v>109.15898966020221</v>
      </c>
      <c r="J391"/>
    </row>
    <row r="392" spans="1:36" x14ac:dyDescent="0.3">
      <c r="A392" s="20" t="s">
        <v>43</v>
      </c>
      <c r="B392" s="20" t="s">
        <v>432</v>
      </c>
      <c r="C392" s="21">
        <v>110.41516896765788</v>
      </c>
      <c r="D392" s="21">
        <v>109.99290487632112</v>
      </c>
      <c r="E392" s="21">
        <v>109.39152347596252</v>
      </c>
      <c r="F392" s="21">
        <v>109.07401736746552</v>
      </c>
    </row>
    <row r="393" spans="1:36" x14ac:dyDescent="0.3">
      <c r="A393" s="20" t="s">
        <v>82</v>
      </c>
      <c r="B393" s="20" t="s">
        <v>471</v>
      </c>
      <c r="C393" s="21">
        <v>110.35671475749783</v>
      </c>
      <c r="D393" s="21">
        <v>109.93524904712815</v>
      </c>
      <c r="E393" s="21">
        <v>109.16835320360957</v>
      </c>
      <c r="F393" s="21">
        <v>108.72511587515406</v>
      </c>
    </row>
    <row r="394" spans="1:36" x14ac:dyDescent="0.3">
      <c r="A394" s="20" t="s">
        <v>152</v>
      </c>
      <c r="B394" s="20" t="s">
        <v>541</v>
      </c>
      <c r="C394" s="21">
        <v>111.30292906246784</v>
      </c>
      <c r="D394" s="21">
        <v>110.82576430960462</v>
      </c>
      <c r="E394" s="21">
        <v>110.60747589087839</v>
      </c>
      <c r="F394" s="21">
        <v>110.63548720309169</v>
      </c>
    </row>
    <row r="395" spans="1:36" x14ac:dyDescent="0.3">
      <c r="A395" s="22" t="s">
        <v>201</v>
      </c>
      <c r="B395" s="22" t="s">
        <v>590</v>
      </c>
      <c r="C395" s="23">
        <v>108.70866016210863</v>
      </c>
      <c r="D395" s="23">
        <v>108.16720273714215</v>
      </c>
      <c r="E395" s="23">
        <v>107.14427087975473</v>
      </c>
      <c r="F395" s="23">
        <v>106.69074347759707</v>
      </c>
    </row>
    <row r="396" spans="1:36" x14ac:dyDescent="0.3">
      <c r="A396" s="22" t="s">
        <v>311</v>
      </c>
      <c r="B396" s="22" t="s">
        <v>700</v>
      </c>
      <c r="C396" s="23">
        <v>108.2506674030534</v>
      </c>
      <c r="D396" s="23">
        <v>107.71825923670907</v>
      </c>
      <c r="E396" s="23">
        <v>106.96994391801535</v>
      </c>
      <c r="F396" s="23">
        <v>106.66701784792996</v>
      </c>
    </row>
    <row r="397" spans="1:36" x14ac:dyDescent="0.3">
      <c r="B397" s="14"/>
      <c r="C397" s="15"/>
      <c r="D397" s="15"/>
      <c r="E397" s="15"/>
      <c r="F397" s="15"/>
    </row>
    <row r="398" spans="1:36" s="11" customFormat="1" ht="5.0999999999999996" customHeight="1" thickBot="1" x14ac:dyDescent="0.35">
      <c r="A398" s="9"/>
      <c r="B398" s="10"/>
      <c r="C398" s="10"/>
      <c r="D398" s="10"/>
      <c r="E398" s="10"/>
      <c r="F398" s="10"/>
      <c r="G398"/>
      <c r="H398"/>
      <c r="I398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1:36" s="11" customFormat="1" x14ac:dyDescent="0.3">
      <c r="A399" s="12"/>
      <c r="G399"/>
      <c r="H399"/>
      <c r="I399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1:36" s="11" customFormat="1" x14ac:dyDescent="0.3">
      <c r="A400" s="12" t="s">
        <v>779</v>
      </c>
      <c r="G400"/>
      <c r="H400"/>
      <c r="I400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</sheetData>
  <sortState xmlns:xlrd2="http://schemas.microsoft.com/office/spreadsheetml/2017/richdata2" ref="A168:F388">
    <sortCondition ref="B168:B388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A6D00-D798-44CC-A5D3-9E59A0EF0305}">
  <dimension ref="A1:I2"/>
  <sheetViews>
    <sheetView topLeftCell="A3" workbookViewId="0">
      <selection sqref="A1:G1048576"/>
    </sheetView>
  </sheetViews>
  <sheetFormatPr baseColWidth="10" defaultRowHeight="14.4" x14ac:dyDescent="0.3"/>
  <sheetData>
    <row r="1" spans="1:9" s="13" customFormat="1" ht="17.399999999999999" x14ac:dyDescent="0.3">
      <c r="A1" s="16" t="s">
        <v>781</v>
      </c>
      <c r="B1" s="17"/>
      <c r="I1"/>
    </row>
    <row r="2" spans="1:9" s="13" customFormat="1" ht="17.399999999999999" x14ac:dyDescent="0.3">
      <c r="A2" s="16" t="s">
        <v>784</v>
      </c>
      <c r="B2" s="17"/>
      <c r="I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96E02-F705-4CCF-8600-BCE0A8DDFBDA}">
  <dimension ref="A1:F2"/>
  <sheetViews>
    <sheetView workbookViewId="0"/>
  </sheetViews>
  <sheetFormatPr baseColWidth="10" defaultRowHeight="14.4" x14ac:dyDescent="0.3"/>
  <sheetData>
    <row r="1" spans="1:6" s="13" customFormat="1" ht="17.399999999999999" x14ac:dyDescent="0.3">
      <c r="A1" s="16" t="s">
        <v>781</v>
      </c>
      <c r="B1" s="17"/>
      <c r="F1"/>
    </row>
    <row r="2" spans="1:6" s="13" customFormat="1" ht="17.399999999999999" x14ac:dyDescent="0.3">
      <c r="A2" s="16" t="s">
        <v>782</v>
      </c>
      <c r="B2" s="17"/>
      <c r="F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23EFE-DD14-4248-B8F4-1D7706110FFE}">
  <dimension ref="A1:G2"/>
  <sheetViews>
    <sheetView workbookViewId="0">
      <selection sqref="A1:G1048576"/>
    </sheetView>
  </sheetViews>
  <sheetFormatPr baseColWidth="10" defaultRowHeight="14.4" x14ac:dyDescent="0.3"/>
  <sheetData>
    <row r="1" spans="1:7" s="13" customFormat="1" ht="17.399999999999999" x14ac:dyDescent="0.3">
      <c r="A1" s="16" t="s">
        <v>781</v>
      </c>
      <c r="B1" s="17"/>
      <c r="G1"/>
    </row>
    <row r="2" spans="1:7" s="13" customFormat="1" ht="17.399999999999999" x14ac:dyDescent="0.3">
      <c r="A2" s="16" t="s">
        <v>783</v>
      </c>
      <c r="B2" s="17"/>
      <c r="G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A8F4-5097-4C6F-99F1-9D4CE4B9351E}">
  <dimension ref="A1:AN400"/>
  <sheetViews>
    <sheetView workbookViewId="0">
      <pane xSplit="2" ySplit="7" topLeftCell="C8" activePane="bottomRight" state="frozen"/>
      <selection sqref="A1:G1048576"/>
      <selection pane="topRight" sqref="A1:G1048576"/>
      <selection pane="bottomLeft" sqref="A1:G1048576"/>
      <selection pane="bottomRight"/>
    </sheetView>
  </sheetViews>
  <sheetFormatPr baseColWidth="10" defaultColWidth="9.109375" defaultRowHeight="14.4" x14ac:dyDescent="0.3"/>
  <cols>
    <col min="1" max="1" width="7" style="13" customWidth="1"/>
    <col min="2" max="2" width="27.109375" style="13" customWidth="1"/>
    <col min="3" max="6" width="9.109375" style="13"/>
    <col min="12" max="13" width="9.109375" customWidth="1"/>
    <col min="14" max="14" width="9.109375" style="13"/>
    <col min="18" max="18" width="9.109375" style="13"/>
    <col min="22" max="16384" width="9.109375" style="13"/>
  </cols>
  <sheetData>
    <row r="1" spans="1:22" ht="17.399999999999999" x14ac:dyDescent="0.3">
      <c r="A1" s="16" t="s">
        <v>879</v>
      </c>
      <c r="B1" s="17"/>
    </row>
    <row r="2" spans="1:22" ht="17.399999999999999" x14ac:dyDescent="0.3">
      <c r="A2" s="16" t="s">
        <v>880</v>
      </c>
      <c r="B2" s="17"/>
    </row>
    <row r="3" spans="1:22" ht="10.199999999999999" customHeight="1" x14ac:dyDescent="0.3">
      <c r="A3" s="16"/>
      <c r="B3" s="17"/>
    </row>
    <row r="4" spans="1:22" ht="10.8" customHeight="1" x14ac:dyDescent="0.3">
      <c r="A4" s="16"/>
      <c r="B4" s="17"/>
    </row>
    <row r="5" spans="1:22" ht="13.2" x14ac:dyDescent="0.25">
      <c r="C5" s="42" t="s">
        <v>881</v>
      </c>
      <c r="D5" s="42"/>
      <c r="E5" s="42"/>
      <c r="F5" s="42"/>
      <c r="G5" s="43" t="s">
        <v>882</v>
      </c>
      <c r="H5" s="43"/>
      <c r="I5" s="43"/>
      <c r="J5" s="43"/>
      <c r="K5" s="43" t="s">
        <v>883</v>
      </c>
      <c r="L5" s="43"/>
      <c r="M5" s="43"/>
      <c r="N5" s="43"/>
      <c r="O5" s="43" t="s">
        <v>884</v>
      </c>
      <c r="P5" s="43"/>
      <c r="Q5" s="43"/>
      <c r="R5" s="43"/>
      <c r="S5" s="43" t="s">
        <v>885</v>
      </c>
      <c r="T5" s="43"/>
      <c r="U5" s="43"/>
      <c r="V5" s="43"/>
    </row>
    <row r="6" spans="1:22" ht="13.2" x14ac:dyDescent="0.25">
      <c r="A6" s="8" t="s">
        <v>777</v>
      </c>
      <c r="B6" s="8" t="s">
        <v>388</v>
      </c>
      <c r="C6" s="18">
        <v>2019</v>
      </c>
      <c r="D6" s="19">
        <v>2020</v>
      </c>
      <c r="E6" s="19">
        <v>2021</v>
      </c>
      <c r="F6" s="19">
        <v>2022</v>
      </c>
      <c r="G6" s="38">
        <v>2019</v>
      </c>
      <c r="H6" s="39">
        <v>2020</v>
      </c>
      <c r="I6" s="39">
        <v>2021</v>
      </c>
      <c r="J6" s="39">
        <v>2022</v>
      </c>
      <c r="K6" s="38">
        <v>2019</v>
      </c>
      <c r="L6" s="39">
        <v>2020</v>
      </c>
      <c r="M6" s="39">
        <v>2021</v>
      </c>
      <c r="N6" s="39">
        <v>2022</v>
      </c>
      <c r="O6" s="38">
        <v>2019</v>
      </c>
      <c r="P6" s="39">
        <v>2020</v>
      </c>
      <c r="Q6" s="39">
        <v>2021</v>
      </c>
      <c r="R6" s="39">
        <v>2022</v>
      </c>
      <c r="S6" s="38">
        <v>2019</v>
      </c>
      <c r="T6" s="39">
        <v>2020</v>
      </c>
      <c r="U6" s="39">
        <v>2021</v>
      </c>
      <c r="V6" s="39">
        <v>2022</v>
      </c>
    </row>
    <row r="7" spans="1:22" ht="13.2" x14ac:dyDescent="0.25">
      <c r="A7" s="11" t="s">
        <v>859</v>
      </c>
      <c r="B7" s="35" t="s">
        <v>778</v>
      </c>
      <c r="C7" s="36"/>
      <c r="D7" s="36"/>
      <c r="E7" s="36"/>
      <c r="F7" s="36"/>
      <c r="G7" s="40">
        <v>100</v>
      </c>
      <c r="H7" s="40">
        <v>100</v>
      </c>
      <c r="I7" s="40">
        <v>100</v>
      </c>
      <c r="J7" s="40">
        <v>100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</row>
    <row r="8" spans="1:22" ht="13.2" x14ac:dyDescent="0.25">
      <c r="A8" s="20" t="s">
        <v>0</v>
      </c>
      <c r="B8" s="20" t="s">
        <v>389</v>
      </c>
      <c r="C8" s="21"/>
      <c r="D8" s="21"/>
      <c r="E8" s="21"/>
      <c r="F8" s="21"/>
      <c r="G8" s="21">
        <v>101.27713344135</v>
      </c>
      <c r="H8" s="21">
        <v>99.893038970533397</v>
      </c>
      <c r="I8" s="21">
        <v>100.325795513635</v>
      </c>
      <c r="J8" s="21">
        <v>102.17290826205701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</row>
    <row r="9" spans="1:22" ht="13.2" x14ac:dyDescent="0.25">
      <c r="A9" s="20" t="s">
        <v>1</v>
      </c>
      <c r="B9" s="20" t="s">
        <v>390</v>
      </c>
      <c r="C9" s="21"/>
      <c r="D9" s="21"/>
      <c r="E9" s="21"/>
      <c r="F9" s="21"/>
      <c r="G9" s="21">
        <v>97.145606792659294</v>
      </c>
      <c r="H9" s="21">
        <v>95.854727500859198</v>
      </c>
      <c r="I9" s="21">
        <v>96.055720490008795</v>
      </c>
      <c r="J9" s="21">
        <v>95.1713632626509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</row>
    <row r="10" spans="1:22" ht="13.2" x14ac:dyDescent="0.25">
      <c r="A10" s="20" t="s">
        <v>2</v>
      </c>
      <c r="B10" s="20" t="s">
        <v>391</v>
      </c>
      <c r="C10" s="21"/>
      <c r="D10" s="21"/>
      <c r="E10" s="21"/>
      <c r="F10" s="21"/>
      <c r="G10" s="21">
        <v>106.827888277456</v>
      </c>
      <c r="H10" s="21">
        <v>106.745492706473</v>
      </c>
      <c r="I10" s="21">
        <v>105.168000326422</v>
      </c>
      <c r="J10" s="21">
        <v>103.22422191767799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</row>
    <row r="11" spans="1:22" ht="13.2" x14ac:dyDescent="0.25">
      <c r="A11" s="20" t="s">
        <v>3</v>
      </c>
      <c r="B11" s="20" t="s">
        <v>392</v>
      </c>
      <c r="C11" s="21"/>
      <c r="D11" s="21"/>
      <c r="E11" s="21"/>
      <c r="F11" s="21"/>
      <c r="G11" s="21">
        <v>100.841111895027</v>
      </c>
      <c r="H11" s="21">
        <v>99.908163607523804</v>
      </c>
      <c r="I11" s="21">
        <v>99.158274768337407</v>
      </c>
      <c r="J11" s="21">
        <v>98.864552883244698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</row>
    <row r="12" spans="1:22" ht="13.2" x14ac:dyDescent="0.25">
      <c r="A12" s="20" t="s">
        <v>4</v>
      </c>
      <c r="B12" s="20" t="s">
        <v>393</v>
      </c>
      <c r="C12" s="21"/>
      <c r="D12" s="21"/>
      <c r="E12" s="21"/>
      <c r="F12" s="21"/>
      <c r="G12" s="21">
        <v>95.1626925496045</v>
      </c>
      <c r="H12" s="21">
        <v>95.849600074942899</v>
      </c>
      <c r="I12" s="21">
        <v>95.8863394784576</v>
      </c>
      <c r="J12" s="21">
        <v>95.548511627629196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</row>
    <row r="13" spans="1:22" ht="13.2" x14ac:dyDescent="0.25">
      <c r="A13" s="20" t="s">
        <v>5</v>
      </c>
      <c r="B13" s="20" t="s">
        <v>394</v>
      </c>
      <c r="C13" s="21"/>
      <c r="D13" s="21"/>
      <c r="E13" s="21"/>
      <c r="F13" s="21"/>
      <c r="G13" s="21">
        <v>93.195956691957306</v>
      </c>
      <c r="H13" s="21">
        <v>93.480884434366402</v>
      </c>
      <c r="I13" s="21">
        <v>93.847370805244196</v>
      </c>
      <c r="J13" s="21">
        <v>93.140960370038101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</row>
    <row r="14" spans="1:22" ht="13.2" x14ac:dyDescent="0.25">
      <c r="A14" s="20" t="s">
        <v>6</v>
      </c>
      <c r="B14" s="20" t="s">
        <v>395</v>
      </c>
      <c r="C14" s="21"/>
      <c r="D14" s="21"/>
      <c r="E14" s="21"/>
      <c r="F14" s="21"/>
      <c r="G14" s="21">
        <v>93.398725723862697</v>
      </c>
      <c r="H14" s="21">
        <v>93.122930822828806</v>
      </c>
      <c r="I14" s="21">
        <v>92.759267389423002</v>
      </c>
      <c r="J14" s="21">
        <v>91.883903154398496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</row>
    <row r="15" spans="1:22" ht="13.2" x14ac:dyDescent="0.25">
      <c r="A15" s="20" t="s">
        <v>7</v>
      </c>
      <c r="B15" s="20" t="s">
        <v>396</v>
      </c>
      <c r="C15" s="21"/>
      <c r="D15" s="21"/>
      <c r="E15" s="21"/>
      <c r="F15" s="21"/>
      <c r="G15" s="21">
        <v>96.720285766409006</v>
      </c>
      <c r="H15" s="21">
        <v>97.532390726941102</v>
      </c>
      <c r="I15" s="21">
        <v>98.0385813036131</v>
      </c>
      <c r="J15" s="21">
        <v>96.668929990996105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</row>
    <row r="16" spans="1:22" ht="13.2" x14ac:dyDescent="0.25">
      <c r="A16" s="20" t="s">
        <v>8</v>
      </c>
      <c r="B16" s="20" t="s">
        <v>397</v>
      </c>
      <c r="C16" s="21"/>
      <c r="D16" s="21"/>
      <c r="E16" s="21"/>
      <c r="F16" s="21"/>
      <c r="G16" s="21">
        <v>118.465057452441</v>
      </c>
      <c r="H16" s="21">
        <v>119.543194311927</v>
      </c>
      <c r="I16" s="21">
        <v>115.251867986208</v>
      </c>
      <c r="J16" s="21">
        <v>119.767545493813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</row>
    <row r="17" spans="1:22" ht="13.2" x14ac:dyDescent="0.25">
      <c r="A17" s="20" t="s">
        <v>9</v>
      </c>
      <c r="B17" s="20" t="s">
        <v>398</v>
      </c>
      <c r="C17" s="21"/>
      <c r="D17" s="21"/>
      <c r="E17" s="21"/>
      <c r="F17" s="21"/>
      <c r="G17" s="21">
        <v>101.71066998904701</v>
      </c>
      <c r="H17" s="21">
        <v>100.647679281436</v>
      </c>
      <c r="I17" s="21">
        <v>99.733722425319002</v>
      </c>
      <c r="J17" s="21">
        <v>96.280127700677099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</row>
    <row r="18" spans="1:22" ht="13.2" x14ac:dyDescent="0.25">
      <c r="A18" s="20" t="s">
        <v>11</v>
      </c>
      <c r="B18" s="20" t="s">
        <v>400</v>
      </c>
      <c r="C18" s="21"/>
      <c r="D18" s="21"/>
      <c r="E18" s="21"/>
      <c r="F18" s="21"/>
      <c r="G18" s="21">
        <v>95.082816539167496</v>
      </c>
      <c r="H18" s="21">
        <v>94.229206844512703</v>
      </c>
      <c r="I18" s="21">
        <v>93.398709472261601</v>
      </c>
      <c r="J18" s="21">
        <v>92.8056309603801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</row>
    <row r="19" spans="1:22" ht="13.2" x14ac:dyDescent="0.25">
      <c r="A19" s="20" t="s">
        <v>12</v>
      </c>
      <c r="B19" s="20" t="s">
        <v>401</v>
      </c>
      <c r="C19" s="21"/>
      <c r="D19" s="21"/>
      <c r="E19" s="21"/>
      <c r="F19" s="21"/>
      <c r="G19" s="21">
        <v>97.973615053364597</v>
      </c>
      <c r="H19" s="21">
        <v>97.906756033559603</v>
      </c>
      <c r="I19" s="21">
        <v>96.7709154783781</v>
      </c>
      <c r="J19" s="21">
        <v>93.677594805403999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</row>
    <row r="20" spans="1:22" ht="13.2" x14ac:dyDescent="0.25">
      <c r="A20" s="20" t="s">
        <v>13</v>
      </c>
      <c r="B20" s="20" t="s">
        <v>402</v>
      </c>
      <c r="C20" s="21"/>
      <c r="D20" s="21"/>
      <c r="E20" s="21"/>
      <c r="F20" s="21"/>
      <c r="G20" s="21">
        <v>98.612926500934094</v>
      </c>
      <c r="H20" s="21">
        <v>100.332378783858</v>
      </c>
      <c r="I20" s="21">
        <v>100.300407634248</v>
      </c>
      <c r="J20" s="21">
        <v>100.676018710712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2" x14ac:dyDescent="0.25">
      <c r="A21" s="20" t="s">
        <v>15</v>
      </c>
      <c r="B21" s="20" t="s">
        <v>404</v>
      </c>
      <c r="C21" s="21"/>
      <c r="D21" s="21"/>
      <c r="E21" s="21"/>
      <c r="F21" s="21"/>
      <c r="G21" s="21">
        <v>96.491167218412301</v>
      </c>
      <c r="H21" s="21">
        <v>94.726655316770604</v>
      </c>
      <c r="I21" s="21">
        <v>93.839475395975697</v>
      </c>
      <c r="J21" s="21">
        <v>92.515545153662103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1:22" ht="13.2" x14ac:dyDescent="0.25">
      <c r="A22" s="20" t="s">
        <v>16</v>
      </c>
      <c r="B22" s="20" t="s">
        <v>405</v>
      </c>
      <c r="C22" s="21"/>
      <c r="D22" s="21"/>
      <c r="E22" s="21"/>
      <c r="F22" s="21"/>
      <c r="G22" s="21">
        <v>88.581436959012805</v>
      </c>
      <c r="H22" s="21">
        <v>87.746966667291105</v>
      </c>
      <c r="I22" s="21">
        <v>87.439360171369103</v>
      </c>
      <c r="J22" s="21">
        <v>85.890252634187704</v>
      </c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</row>
    <row r="23" spans="1:22" ht="13.2" x14ac:dyDescent="0.25">
      <c r="A23" s="20" t="s">
        <v>17</v>
      </c>
      <c r="B23" s="20" t="s">
        <v>406</v>
      </c>
      <c r="C23" s="21"/>
      <c r="D23" s="21"/>
      <c r="E23" s="21"/>
      <c r="F23" s="21"/>
      <c r="G23" s="21">
        <v>92.402247375209001</v>
      </c>
      <c r="H23" s="21">
        <v>91.262532565330602</v>
      </c>
      <c r="I23" s="21">
        <v>89.755008670625003</v>
      </c>
      <c r="J23" s="21">
        <v>89.062469479127898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</row>
    <row r="24" spans="1:22" ht="13.2" x14ac:dyDescent="0.25">
      <c r="A24" s="20" t="s">
        <v>18</v>
      </c>
      <c r="B24" s="20" t="s">
        <v>407</v>
      </c>
      <c r="C24" s="21"/>
      <c r="D24" s="21"/>
      <c r="E24" s="21"/>
      <c r="F24" s="21"/>
      <c r="G24" s="21">
        <v>97.5906851895122</v>
      </c>
      <c r="H24" s="21">
        <v>96.835234167781195</v>
      </c>
      <c r="I24" s="21">
        <v>96.644000767441995</v>
      </c>
      <c r="J24" s="21">
        <v>95.070193245319999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</row>
    <row r="25" spans="1:22" ht="13.2" x14ac:dyDescent="0.25">
      <c r="A25" s="20" t="s">
        <v>19</v>
      </c>
      <c r="B25" s="20" t="s">
        <v>408</v>
      </c>
      <c r="C25" s="21"/>
      <c r="D25" s="21"/>
      <c r="E25" s="21"/>
      <c r="F25" s="21"/>
      <c r="G25" s="21">
        <v>92.888186791913299</v>
      </c>
      <c r="H25" s="21">
        <v>92.215667275441504</v>
      </c>
      <c r="I25" s="21">
        <v>91.989750018714304</v>
      </c>
      <c r="J25" s="21">
        <v>91.952662712779798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</row>
    <row r="26" spans="1:22" ht="13.2" x14ac:dyDescent="0.25">
      <c r="A26" s="20" t="s">
        <v>20</v>
      </c>
      <c r="B26" s="20" t="s">
        <v>409</v>
      </c>
      <c r="C26" s="21"/>
      <c r="D26" s="21"/>
      <c r="E26" s="21"/>
      <c r="F26" s="21"/>
      <c r="G26" s="21">
        <v>99.445236808063399</v>
      </c>
      <c r="H26" s="21">
        <v>99.708791612272606</v>
      </c>
      <c r="I26" s="21">
        <v>98.762785576791501</v>
      </c>
      <c r="J26" s="21">
        <v>98.634417799269102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</row>
    <row r="27" spans="1:22" ht="13.2" x14ac:dyDescent="0.25">
      <c r="A27" s="20" t="s">
        <v>21</v>
      </c>
      <c r="B27" s="20" t="s">
        <v>410</v>
      </c>
      <c r="C27" s="21"/>
      <c r="D27" s="21"/>
      <c r="E27" s="21"/>
      <c r="F27" s="21"/>
      <c r="G27" s="21">
        <v>93.384273248232901</v>
      </c>
      <c r="H27" s="21">
        <v>92.969226685375006</v>
      </c>
      <c r="I27" s="21">
        <v>94.118062028371497</v>
      </c>
      <c r="J27" s="21">
        <v>94.239758313772199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</row>
    <row r="28" spans="1:22" ht="13.2" x14ac:dyDescent="0.25">
      <c r="A28" s="20" t="s">
        <v>22</v>
      </c>
      <c r="B28" s="20" t="s">
        <v>411</v>
      </c>
      <c r="C28" s="21"/>
      <c r="D28" s="21"/>
      <c r="E28" s="21"/>
      <c r="F28" s="21"/>
      <c r="G28" s="21">
        <v>96.143004251064397</v>
      </c>
      <c r="H28" s="21">
        <v>95.463265008307403</v>
      </c>
      <c r="I28" s="21">
        <v>98.3095396722874</v>
      </c>
      <c r="J28" s="21">
        <v>99.508912713326694</v>
      </c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</row>
    <row r="29" spans="1:22" ht="13.2" x14ac:dyDescent="0.25">
      <c r="A29" s="20" t="s">
        <v>23</v>
      </c>
      <c r="B29" s="20" t="s">
        <v>412</v>
      </c>
      <c r="C29" s="21"/>
      <c r="D29" s="21"/>
      <c r="E29" s="21"/>
      <c r="F29" s="21"/>
      <c r="G29" s="21">
        <v>91.5866551269729</v>
      </c>
      <c r="H29" s="21">
        <v>91.112204600404596</v>
      </c>
      <c r="I29" s="21">
        <v>91.117660168974297</v>
      </c>
      <c r="J29" s="21">
        <v>91.095576667269796</v>
      </c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</row>
    <row r="30" spans="1:22" ht="13.2" x14ac:dyDescent="0.25">
      <c r="A30" s="20" t="s">
        <v>24</v>
      </c>
      <c r="B30" s="20" t="s">
        <v>413</v>
      </c>
      <c r="C30" s="21"/>
      <c r="D30" s="21"/>
      <c r="E30" s="21"/>
      <c r="F30" s="21"/>
      <c r="G30" s="21">
        <v>98.003867045993104</v>
      </c>
      <c r="H30" s="21">
        <v>98.238164333144098</v>
      </c>
      <c r="I30" s="21">
        <v>98.117731826937899</v>
      </c>
      <c r="J30" s="21">
        <v>98.174049857069093</v>
      </c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</row>
    <row r="31" spans="1:22" ht="13.2" x14ac:dyDescent="0.25">
      <c r="A31" s="20" t="s">
        <v>25</v>
      </c>
      <c r="B31" s="20" t="s">
        <v>414</v>
      </c>
      <c r="C31" s="21"/>
      <c r="D31" s="21"/>
      <c r="E31" s="21"/>
      <c r="F31" s="21"/>
      <c r="G31" s="21">
        <v>94.329195648524205</v>
      </c>
      <c r="H31" s="21">
        <v>97.091917687214007</v>
      </c>
      <c r="I31" s="21">
        <v>97.309962481059898</v>
      </c>
      <c r="J31" s="21">
        <v>97.455082994408301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</row>
    <row r="32" spans="1:22" ht="13.2" x14ac:dyDescent="0.25">
      <c r="A32" s="20" t="s">
        <v>26</v>
      </c>
      <c r="B32" s="20" t="s">
        <v>415</v>
      </c>
      <c r="C32" s="21"/>
      <c r="D32" s="21"/>
      <c r="E32" s="21"/>
      <c r="F32" s="21"/>
      <c r="G32" s="21">
        <v>93.914258231137893</v>
      </c>
      <c r="H32" s="21">
        <v>94.861661819507702</v>
      </c>
      <c r="I32" s="21">
        <v>94.852574525003405</v>
      </c>
      <c r="J32" s="21">
        <v>96.249045870210594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</row>
    <row r="33" spans="1:22" customFormat="1" x14ac:dyDescent="0.3">
      <c r="A33" s="20" t="s">
        <v>27</v>
      </c>
      <c r="B33" s="20" t="s">
        <v>416</v>
      </c>
      <c r="C33" s="21"/>
      <c r="D33" s="21"/>
      <c r="E33" s="21"/>
      <c r="F33" s="21"/>
      <c r="G33" s="21">
        <v>97.367650973111395</v>
      </c>
      <c r="H33" s="21">
        <v>95.024511825662302</v>
      </c>
      <c r="I33" s="21">
        <v>95.592241978356398</v>
      </c>
      <c r="J33" s="21">
        <v>95.891105949388205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22" customFormat="1" x14ac:dyDescent="0.3">
      <c r="A34" s="20" t="s">
        <v>28</v>
      </c>
      <c r="B34" s="20" t="s">
        <v>417</v>
      </c>
      <c r="C34" s="21"/>
      <c r="D34" s="21"/>
      <c r="E34" s="21"/>
      <c r="F34" s="21"/>
      <c r="G34" s="21">
        <v>91.684487546053703</v>
      </c>
      <c r="H34" s="21">
        <v>90.655846708517203</v>
      </c>
      <c r="I34" s="21">
        <v>90.858720947830093</v>
      </c>
      <c r="J34" s="21">
        <v>91.123095516885002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</row>
    <row r="35" spans="1:22" customFormat="1" x14ac:dyDescent="0.3">
      <c r="A35" s="20" t="s">
        <v>29</v>
      </c>
      <c r="B35" s="20" t="s">
        <v>418</v>
      </c>
      <c r="C35" s="21"/>
      <c r="D35" s="21"/>
      <c r="E35" s="21"/>
      <c r="F35" s="21"/>
      <c r="G35" s="21">
        <v>96.551199907518196</v>
      </c>
      <c r="H35" s="21">
        <v>98.554817834670501</v>
      </c>
      <c r="I35" s="21">
        <v>96.138865443462294</v>
      </c>
      <c r="J35" s="21">
        <v>91.316960215281895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</row>
    <row r="36" spans="1:22" customFormat="1" x14ac:dyDescent="0.3">
      <c r="A36" s="20" t="s">
        <v>30</v>
      </c>
      <c r="B36" s="20" t="s">
        <v>419</v>
      </c>
      <c r="C36" s="21"/>
      <c r="D36" s="21"/>
      <c r="E36" s="21"/>
      <c r="F36" s="21"/>
      <c r="G36" s="21">
        <v>91.113965797419098</v>
      </c>
      <c r="H36" s="21">
        <v>90.897541272921302</v>
      </c>
      <c r="I36" s="21">
        <v>92.012768471495704</v>
      </c>
      <c r="J36" s="21">
        <v>91.979975583825706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</row>
    <row r="37" spans="1:22" customFormat="1" x14ac:dyDescent="0.3">
      <c r="A37" s="20" t="s">
        <v>31</v>
      </c>
      <c r="B37" s="20" t="s">
        <v>420</v>
      </c>
      <c r="C37" s="21"/>
      <c r="D37" s="21"/>
      <c r="E37" s="21"/>
      <c r="F37" s="21"/>
      <c r="G37" s="21">
        <v>96.037233299723198</v>
      </c>
      <c r="H37" s="21">
        <v>95.689359528516704</v>
      </c>
      <c r="I37" s="21">
        <v>94.051790558554899</v>
      </c>
      <c r="J37" s="21">
        <v>92.129320772308304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</row>
    <row r="38" spans="1:22" customFormat="1" x14ac:dyDescent="0.3">
      <c r="A38" s="20" t="s">
        <v>32</v>
      </c>
      <c r="B38" s="20" t="s">
        <v>421</v>
      </c>
      <c r="C38" s="21"/>
      <c r="D38" s="21"/>
      <c r="E38" s="21"/>
      <c r="F38" s="21"/>
      <c r="G38" s="21">
        <v>98.345502616802804</v>
      </c>
      <c r="H38" s="21">
        <v>97.605037823847695</v>
      </c>
      <c r="I38" s="21">
        <v>99.845724392917006</v>
      </c>
      <c r="J38" s="21">
        <v>100.438216898197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</row>
    <row r="39" spans="1:22" customFormat="1" x14ac:dyDescent="0.3">
      <c r="A39" s="20" t="s">
        <v>33</v>
      </c>
      <c r="B39" s="20" t="s">
        <v>422</v>
      </c>
      <c r="C39" s="21"/>
      <c r="D39" s="21"/>
      <c r="E39" s="21"/>
      <c r="F39" s="21"/>
      <c r="G39" s="21">
        <v>102.88059025366999</v>
      </c>
      <c r="H39" s="21">
        <v>105.034709432159</v>
      </c>
      <c r="I39" s="21">
        <v>105.771613146078</v>
      </c>
      <c r="J39" s="21">
        <v>105.344840198583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</row>
    <row r="40" spans="1:22" customFormat="1" x14ac:dyDescent="0.3">
      <c r="A40" s="20" t="s">
        <v>34</v>
      </c>
      <c r="B40" s="20" t="s">
        <v>423</v>
      </c>
      <c r="C40" s="21"/>
      <c r="D40" s="21"/>
      <c r="E40" s="21"/>
      <c r="F40" s="21"/>
      <c r="G40" s="21">
        <v>98.064175989369801</v>
      </c>
      <c r="H40" s="21">
        <v>97.560885983303507</v>
      </c>
      <c r="I40" s="21">
        <v>98.641215452713894</v>
      </c>
      <c r="J40" s="21">
        <v>98.3343076143356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</row>
    <row r="41" spans="1:22" customFormat="1" x14ac:dyDescent="0.3">
      <c r="A41" s="20" t="s">
        <v>35</v>
      </c>
      <c r="B41" s="20" t="s">
        <v>424</v>
      </c>
      <c r="C41" s="21"/>
      <c r="D41" s="21"/>
      <c r="E41" s="21"/>
      <c r="F41" s="21"/>
      <c r="G41" s="21">
        <v>107.637377347411</v>
      </c>
      <c r="H41" s="21">
        <v>106.59963654108699</v>
      </c>
      <c r="I41" s="21">
        <v>107.279613971621</v>
      </c>
      <c r="J41" s="21">
        <v>105.70856597423899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</row>
    <row r="42" spans="1:22" customFormat="1" x14ac:dyDescent="0.3">
      <c r="A42" s="20" t="s">
        <v>41</v>
      </c>
      <c r="B42" s="20" t="s">
        <v>430</v>
      </c>
      <c r="C42" s="21"/>
      <c r="D42" s="21"/>
      <c r="E42" s="21"/>
      <c r="F42" s="21"/>
      <c r="G42" s="21">
        <v>88.4314260208793</v>
      </c>
      <c r="H42" s="21">
        <v>89.424861567066003</v>
      </c>
      <c r="I42" s="21">
        <v>90.213991511603595</v>
      </c>
      <c r="J42" s="21">
        <v>89.867759187049103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</row>
    <row r="43" spans="1:22" customFormat="1" x14ac:dyDescent="0.3">
      <c r="A43" s="20" t="s">
        <v>36</v>
      </c>
      <c r="B43" s="20" t="s">
        <v>425</v>
      </c>
      <c r="C43" s="21"/>
      <c r="D43" s="21"/>
      <c r="E43" s="21"/>
      <c r="F43" s="21"/>
      <c r="G43" s="21">
        <v>93.895491937720493</v>
      </c>
      <c r="H43" s="21">
        <v>93.956465468298603</v>
      </c>
      <c r="I43" s="21">
        <v>94.741501949665206</v>
      </c>
      <c r="J43" s="21">
        <v>94.924293048597306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</row>
    <row r="44" spans="1:22" customFormat="1" x14ac:dyDescent="0.3">
      <c r="A44" s="20" t="s">
        <v>37</v>
      </c>
      <c r="B44" s="20" t="s">
        <v>426</v>
      </c>
      <c r="C44" s="21"/>
      <c r="D44" s="21"/>
      <c r="E44" s="21"/>
      <c r="F44" s="21"/>
      <c r="G44" s="21">
        <v>96.519850361347494</v>
      </c>
      <c r="H44" s="21">
        <v>97.449550812479899</v>
      </c>
      <c r="I44" s="21">
        <v>97.754700967445402</v>
      </c>
      <c r="J44" s="21">
        <v>97.829013144589894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</row>
    <row r="45" spans="1:22" customFormat="1" x14ac:dyDescent="0.3">
      <c r="A45" s="20" t="s">
        <v>38</v>
      </c>
      <c r="B45" s="20" t="s">
        <v>427</v>
      </c>
      <c r="C45" s="21"/>
      <c r="D45" s="21"/>
      <c r="E45" s="21"/>
      <c r="F45" s="21"/>
      <c r="G45" s="21">
        <v>95.6922189319979</v>
      </c>
      <c r="H45" s="21">
        <v>95.684067979732802</v>
      </c>
      <c r="I45" s="21">
        <v>96.168404164021595</v>
      </c>
      <c r="J45" s="21">
        <v>95.796986714653002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</row>
    <row r="46" spans="1:22" customFormat="1" x14ac:dyDescent="0.3">
      <c r="A46" s="20" t="s">
        <v>39</v>
      </c>
      <c r="B46" s="20" t="s">
        <v>428</v>
      </c>
      <c r="C46" s="21"/>
      <c r="D46" s="21"/>
      <c r="E46" s="21"/>
      <c r="F46" s="21"/>
      <c r="G46" s="21">
        <v>96.0727808545237</v>
      </c>
      <c r="H46" s="21">
        <v>94.926434838912897</v>
      </c>
      <c r="I46" s="21">
        <v>93.029990425397401</v>
      </c>
      <c r="J46" s="21">
        <v>93.410034437685297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</row>
    <row r="47" spans="1:22" customFormat="1" x14ac:dyDescent="0.3">
      <c r="A47" s="20" t="s">
        <v>40</v>
      </c>
      <c r="B47" s="20" t="s">
        <v>429</v>
      </c>
      <c r="C47" s="21"/>
      <c r="D47" s="21"/>
      <c r="E47" s="21"/>
      <c r="F47" s="21"/>
      <c r="G47" s="21">
        <v>87.731887205683194</v>
      </c>
      <c r="H47" s="21">
        <v>88.222139143979902</v>
      </c>
      <c r="I47" s="21">
        <v>88.391300985097601</v>
      </c>
      <c r="J47" s="21">
        <v>87.888152474601299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</row>
    <row r="48" spans="1:22" customFormat="1" x14ac:dyDescent="0.3">
      <c r="A48" s="20" t="s">
        <v>42</v>
      </c>
      <c r="B48" s="20" t="s">
        <v>431</v>
      </c>
      <c r="C48" s="21"/>
      <c r="D48" s="21"/>
      <c r="E48" s="21"/>
      <c r="F48" s="21"/>
      <c r="G48" s="21">
        <v>103.90387748804601</v>
      </c>
      <c r="H48" s="21">
        <v>104.793772876723</v>
      </c>
      <c r="I48" s="21">
        <v>105.013310903432</v>
      </c>
      <c r="J48" s="21">
        <v>105.570930143181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</row>
    <row r="49" spans="1:22" customFormat="1" x14ac:dyDescent="0.3">
      <c r="A49" s="20" t="s">
        <v>44</v>
      </c>
      <c r="B49" s="20" t="s">
        <v>433</v>
      </c>
      <c r="C49" s="21"/>
      <c r="D49" s="21"/>
      <c r="E49" s="21"/>
      <c r="F49" s="21"/>
      <c r="G49" s="21">
        <v>102.563828387559</v>
      </c>
      <c r="H49" s="21">
        <v>100.38437786077</v>
      </c>
      <c r="I49" s="21">
        <v>100.694369346538</v>
      </c>
      <c r="J49" s="21">
        <v>97.220779650658898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</row>
    <row r="50" spans="1:22" customFormat="1" x14ac:dyDescent="0.3">
      <c r="A50" s="20" t="s">
        <v>45</v>
      </c>
      <c r="B50" s="20" t="s">
        <v>434</v>
      </c>
      <c r="C50" s="21"/>
      <c r="D50" s="21"/>
      <c r="E50" s="21"/>
      <c r="F50" s="21"/>
      <c r="G50" s="21">
        <v>97.8917713230461</v>
      </c>
      <c r="H50" s="21">
        <v>97.670047451535098</v>
      </c>
      <c r="I50" s="21">
        <v>98.0464651834466</v>
      </c>
      <c r="J50" s="21">
        <v>97.331264866749194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</row>
    <row r="51" spans="1:22" customFormat="1" x14ac:dyDescent="0.3">
      <c r="A51" s="20" t="s">
        <v>46</v>
      </c>
      <c r="B51" s="20" t="s">
        <v>435</v>
      </c>
      <c r="C51" s="21"/>
      <c r="D51" s="21"/>
      <c r="E51" s="21"/>
      <c r="F51" s="21"/>
      <c r="G51" s="21">
        <v>94.124002716548901</v>
      </c>
      <c r="H51" s="21">
        <v>94.463481171044705</v>
      </c>
      <c r="I51" s="21">
        <v>96.147035201490795</v>
      </c>
      <c r="J51" s="21">
        <v>95.914946668187895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</row>
    <row r="52" spans="1:22" customFormat="1" x14ac:dyDescent="0.3">
      <c r="A52" s="20" t="s">
        <v>47</v>
      </c>
      <c r="B52" s="20" t="s">
        <v>436</v>
      </c>
      <c r="C52" s="21"/>
      <c r="D52" s="21"/>
      <c r="E52" s="21"/>
      <c r="F52" s="21"/>
      <c r="G52" s="21">
        <v>99.896791248764799</v>
      </c>
      <c r="H52" s="21">
        <v>101.73517911945299</v>
      </c>
      <c r="I52" s="21">
        <v>102.32497072820399</v>
      </c>
      <c r="J52" s="21">
        <v>101.98846797921099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</row>
    <row r="53" spans="1:22" customFormat="1" x14ac:dyDescent="0.3">
      <c r="A53" s="20" t="s">
        <v>48</v>
      </c>
      <c r="B53" s="20" t="s">
        <v>437</v>
      </c>
      <c r="C53" s="21"/>
      <c r="D53" s="21"/>
      <c r="E53" s="21"/>
      <c r="F53" s="21"/>
      <c r="G53" s="21">
        <v>94.036783395497594</v>
      </c>
      <c r="H53" s="21">
        <v>94.081727181820796</v>
      </c>
      <c r="I53" s="21">
        <v>94.504396412391202</v>
      </c>
      <c r="J53" s="21">
        <v>94.654573942350595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</row>
    <row r="54" spans="1:22" customFormat="1" x14ac:dyDescent="0.3">
      <c r="A54" s="20" t="s">
        <v>49</v>
      </c>
      <c r="B54" s="20" t="s">
        <v>438</v>
      </c>
      <c r="C54" s="21"/>
      <c r="D54" s="21"/>
      <c r="E54" s="21"/>
      <c r="F54" s="21"/>
      <c r="G54" s="21">
        <v>98.372285504348</v>
      </c>
      <c r="H54" s="21">
        <v>98.351582745646098</v>
      </c>
      <c r="I54" s="21">
        <v>99.089184819600106</v>
      </c>
      <c r="J54" s="21">
        <v>100.440943828323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</row>
    <row r="55" spans="1:22" customFormat="1" x14ac:dyDescent="0.3">
      <c r="A55" s="20" t="s">
        <v>50</v>
      </c>
      <c r="B55" s="20" t="s">
        <v>439</v>
      </c>
      <c r="C55" s="21"/>
      <c r="D55" s="21"/>
      <c r="E55" s="21"/>
      <c r="F55" s="21"/>
      <c r="G55" s="21">
        <v>97.606303504650398</v>
      </c>
      <c r="H55" s="21">
        <v>96.546265067513005</v>
      </c>
      <c r="I55" s="21">
        <v>95.303060689406706</v>
      </c>
      <c r="J55" s="21">
        <v>95.029706206917695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</row>
    <row r="56" spans="1:22" customFormat="1" x14ac:dyDescent="0.3">
      <c r="A56" s="20" t="s">
        <v>51</v>
      </c>
      <c r="B56" s="20" t="s">
        <v>440</v>
      </c>
      <c r="C56" s="21"/>
      <c r="D56" s="21"/>
      <c r="E56" s="21"/>
      <c r="F56" s="21"/>
      <c r="G56" s="21">
        <v>97.942407060454599</v>
      </c>
      <c r="H56" s="21">
        <v>97.728086096119796</v>
      </c>
      <c r="I56" s="21">
        <v>97.092881293680705</v>
      </c>
      <c r="J56" s="21">
        <v>96.4482915216918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</row>
    <row r="57" spans="1:22" customFormat="1" x14ac:dyDescent="0.3">
      <c r="A57" s="20" t="s">
        <v>52</v>
      </c>
      <c r="B57" s="20" t="s">
        <v>441</v>
      </c>
      <c r="C57" s="21"/>
      <c r="D57" s="21"/>
      <c r="E57" s="21"/>
      <c r="F57" s="21"/>
      <c r="G57" s="21">
        <v>93.943845789889394</v>
      </c>
      <c r="H57" s="21">
        <v>93.8077071976859</v>
      </c>
      <c r="I57" s="21">
        <v>94.467949166561894</v>
      </c>
      <c r="J57" s="21">
        <v>94.494153883537194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</row>
    <row r="58" spans="1:22" customFormat="1" x14ac:dyDescent="0.3">
      <c r="A58" s="20" t="s">
        <v>53</v>
      </c>
      <c r="B58" s="20" t="s">
        <v>442</v>
      </c>
      <c r="C58" s="21"/>
      <c r="D58" s="21"/>
      <c r="E58" s="21"/>
      <c r="F58" s="21"/>
      <c r="G58" s="21">
        <v>97.926877002778397</v>
      </c>
      <c r="H58" s="21">
        <v>98.772951589204695</v>
      </c>
      <c r="I58" s="21">
        <v>98.915339416026598</v>
      </c>
      <c r="J58" s="21">
        <v>98.626257897274797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</row>
    <row r="59" spans="1:22" customFormat="1" x14ac:dyDescent="0.3">
      <c r="A59" s="20" t="s">
        <v>54</v>
      </c>
      <c r="B59" s="20" t="s">
        <v>443</v>
      </c>
      <c r="C59" s="21"/>
      <c r="D59" s="21"/>
      <c r="E59" s="21"/>
      <c r="F59" s="21"/>
      <c r="G59" s="21">
        <v>94.5612901619333</v>
      </c>
      <c r="H59" s="21">
        <v>93.755516610692695</v>
      </c>
      <c r="I59" s="21">
        <v>93.771878667830904</v>
      </c>
      <c r="J59" s="21">
        <v>93.5881030794324</v>
      </c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</row>
    <row r="60" spans="1:22" customFormat="1" x14ac:dyDescent="0.3">
      <c r="A60" s="20" t="s">
        <v>55</v>
      </c>
      <c r="B60" s="20" t="s">
        <v>444</v>
      </c>
      <c r="C60" s="21"/>
      <c r="D60" s="21"/>
      <c r="E60" s="21"/>
      <c r="F60" s="21"/>
      <c r="G60" s="21">
        <v>93.477760234413196</v>
      </c>
      <c r="H60" s="21">
        <v>91.012902952291498</v>
      </c>
      <c r="I60" s="21">
        <v>89.733128818483294</v>
      </c>
      <c r="J60" s="21">
        <v>87.985287705777495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</row>
    <row r="61" spans="1:22" customFormat="1" x14ac:dyDescent="0.3">
      <c r="A61" s="20" t="s">
        <v>56</v>
      </c>
      <c r="B61" s="20" t="s">
        <v>445</v>
      </c>
      <c r="C61" s="21"/>
      <c r="D61" s="21"/>
      <c r="E61" s="21"/>
      <c r="F61" s="21"/>
      <c r="G61" s="21">
        <v>92.908438532950896</v>
      </c>
      <c r="H61" s="21">
        <v>91.556257350908396</v>
      </c>
      <c r="I61" s="21">
        <v>90.926977896283702</v>
      </c>
      <c r="J61" s="21">
        <v>91.992457281353197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2" customFormat="1" x14ac:dyDescent="0.3">
      <c r="A62" s="20" t="s">
        <v>57</v>
      </c>
      <c r="B62" s="20" t="s">
        <v>446</v>
      </c>
      <c r="C62" s="21"/>
      <c r="D62" s="21"/>
      <c r="E62" s="21"/>
      <c r="F62" s="21"/>
      <c r="G62" s="21">
        <v>96.530381432258594</v>
      </c>
      <c r="H62" s="21">
        <v>96.831765818596693</v>
      </c>
      <c r="I62" s="21">
        <v>96.532111731512003</v>
      </c>
      <c r="J62" s="21">
        <v>95.704282933352403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</row>
    <row r="63" spans="1:22" customFormat="1" x14ac:dyDescent="0.3">
      <c r="A63" s="20" t="s">
        <v>58</v>
      </c>
      <c r="B63" s="20" t="s">
        <v>447</v>
      </c>
      <c r="C63" s="21"/>
      <c r="D63" s="21"/>
      <c r="E63" s="21"/>
      <c r="F63" s="21"/>
      <c r="G63" s="21">
        <v>95.687622458078906</v>
      </c>
      <c r="H63" s="21">
        <v>96.872608707051398</v>
      </c>
      <c r="I63" s="21">
        <v>96.718530579767901</v>
      </c>
      <c r="J63" s="21">
        <v>95.556689363339999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</row>
    <row r="64" spans="1:22" customFormat="1" x14ac:dyDescent="0.3">
      <c r="A64" s="20" t="s">
        <v>164</v>
      </c>
      <c r="B64" s="20" t="s">
        <v>553</v>
      </c>
      <c r="C64" s="21"/>
      <c r="D64" s="21"/>
      <c r="E64" s="21"/>
      <c r="F64" s="21"/>
      <c r="G64" s="21">
        <v>81.405352595781807</v>
      </c>
      <c r="H64" s="21">
        <v>79.119895294636393</v>
      </c>
      <c r="I64" s="21">
        <v>80.651268472150605</v>
      </c>
      <c r="J64" s="21">
        <v>84.517435286816095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</row>
    <row r="65" spans="1:22" customFormat="1" x14ac:dyDescent="0.3">
      <c r="A65" s="20" t="s">
        <v>59</v>
      </c>
      <c r="B65" s="20" t="s">
        <v>448</v>
      </c>
      <c r="C65" s="21"/>
      <c r="D65" s="21"/>
      <c r="E65" s="21"/>
      <c r="F65" s="21"/>
      <c r="G65" s="21">
        <v>99.3926193153074</v>
      </c>
      <c r="H65" s="21">
        <v>100.171639786984</v>
      </c>
      <c r="I65" s="21">
        <v>100.18605484427</v>
      </c>
      <c r="J65" s="21">
        <v>100.562035714902</v>
      </c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</row>
    <row r="66" spans="1:22" customFormat="1" x14ac:dyDescent="0.3">
      <c r="A66" s="20" t="s">
        <v>60</v>
      </c>
      <c r="B66" s="20" t="s">
        <v>449</v>
      </c>
      <c r="C66" s="21"/>
      <c r="D66" s="21"/>
      <c r="E66" s="21"/>
      <c r="F66" s="21"/>
      <c r="G66" s="21">
        <v>96.910178753958306</v>
      </c>
      <c r="H66" s="21">
        <v>96.305485084961703</v>
      </c>
      <c r="I66" s="21">
        <v>96.811590653890903</v>
      </c>
      <c r="J66" s="21">
        <v>97.601021380082997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</row>
    <row r="67" spans="1:22" customFormat="1" x14ac:dyDescent="0.3">
      <c r="A67" s="20" t="s">
        <v>61</v>
      </c>
      <c r="B67" s="20" t="s">
        <v>450</v>
      </c>
      <c r="C67" s="21"/>
      <c r="D67" s="21"/>
      <c r="E67" s="21"/>
      <c r="F67" s="21"/>
      <c r="G67" s="21">
        <v>97.182345806515997</v>
      </c>
      <c r="H67" s="21">
        <v>96.735805777532406</v>
      </c>
      <c r="I67" s="21">
        <v>95.605771527208205</v>
      </c>
      <c r="J67" s="21">
        <v>96.196523461487601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</row>
    <row r="68" spans="1:22" customFormat="1" x14ac:dyDescent="0.3">
      <c r="A68" s="20" t="s">
        <v>62</v>
      </c>
      <c r="B68" s="20" t="s">
        <v>451</v>
      </c>
      <c r="C68" s="21"/>
      <c r="D68" s="21"/>
      <c r="E68" s="21"/>
      <c r="F68" s="21"/>
      <c r="G68" s="21">
        <v>97.076040075006404</v>
      </c>
      <c r="H68" s="21">
        <v>96.275600804108294</v>
      </c>
      <c r="I68" s="21">
        <v>96.280125417323106</v>
      </c>
      <c r="J68" s="21">
        <v>95.596769016330995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</row>
    <row r="69" spans="1:22" customFormat="1" x14ac:dyDescent="0.3">
      <c r="A69" s="20" t="s">
        <v>63</v>
      </c>
      <c r="B69" s="20" t="s">
        <v>452</v>
      </c>
      <c r="C69" s="21"/>
      <c r="D69" s="21"/>
      <c r="E69" s="21"/>
      <c r="F69" s="21"/>
      <c r="G69" s="21">
        <v>93.941374937354297</v>
      </c>
      <c r="H69" s="21">
        <v>93.645807936320693</v>
      </c>
      <c r="I69" s="21">
        <v>93.576748357864204</v>
      </c>
      <c r="J69" s="21">
        <v>94.381001216734703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</row>
    <row r="70" spans="1:22" customFormat="1" x14ac:dyDescent="0.3">
      <c r="A70" s="20" t="s">
        <v>64</v>
      </c>
      <c r="B70" s="20" t="s">
        <v>453</v>
      </c>
      <c r="C70" s="21"/>
      <c r="D70" s="21"/>
      <c r="E70" s="21"/>
      <c r="F70" s="21"/>
      <c r="G70" s="21">
        <v>92.027065772407198</v>
      </c>
      <c r="H70" s="21">
        <v>92.446440593914602</v>
      </c>
      <c r="I70" s="21">
        <v>89.990921737047401</v>
      </c>
      <c r="J70" s="21">
        <v>91.691509997854993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</row>
    <row r="71" spans="1:22" customFormat="1" x14ac:dyDescent="0.3">
      <c r="A71" s="20" t="s">
        <v>65</v>
      </c>
      <c r="B71" s="20" t="s">
        <v>454</v>
      </c>
      <c r="C71" s="21"/>
      <c r="D71" s="21"/>
      <c r="E71" s="21"/>
      <c r="F71" s="21"/>
      <c r="G71" s="21">
        <v>91.463146726255303</v>
      </c>
      <c r="H71" s="21">
        <v>91.859436391003996</v>
      </c>
      <c r="I71" s="21">
        <v>92.749093997592098</v>
      </c>
      <c r="J71" s="21">
        <v>93.214785498230697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</row>
    <row r="72" spans="1:22" customFormat="1" x14ac:dyDescent="0.3">
      <c r="A72" s="20" t="s">
        <v>66</v>
      </c>
      <c r="B72" s="20" t="s">
        <v>455</v>
      </c>
      <c r="C72" s="21"/>
      <c r="D72" s="21"/>
      <c r="E72" s="21"/>
      <c r="F72" s="21"/>
      <c r="G72" s="21">
        <v>98.808855767007898</v>
      </c>
      <c r="H72" s="21">
        <v>98.979448105874596</v>
      </c>
      <c r="I72" s="21">
        <v>99.689011327791206</v>
      </c>
      <c r="J72" s="21">
        <v>99.721995039112599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</row>
    <row r="73" spans="1:22" customFormat="1" x14ac:dyDescent="0.3">
      <c r="A73" s="20" t="s">
        <v>67</v>
      </c>
      <c r="B73" s="20" t="s">
        <v>456</v>
      </c>
      <c r="C73" s="21"/>
      <c r="D73" s="21"/>
      <c r="E73" s="21"/>
      <c r="F73" s="21"/>
      <c r="G73" s="21">
        <v>87.284833340284095</v>
      </c>
      <c r="H73" s="21">
        <v>86.905148899160807</v>
      </c>
      <c r="I73" s="21">
        <v>85.672396117827006</v>
      </c>
      <c r="J73" s="21">
        <v>84.468403099995996</v>
      </c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</row>
    <row r="74" spans="1:22" customFormat="1" x14ac:dyDescent="0.3">
      <c r="A74" s="20" t="s">
        <v>68</v>
      </c>
      <c r="B74" s="20" t="s">
        <v>457</v>
      </c>
      <c r="C74" s="21"/>
      <c r="D74" s="21"/>
      <c r="E74" s="21"/>
      <c r="F74" s="21"/>
      <c r="G74" s="21">
        <v>97.189964776793303</v>
      </c>
      <c r="H74" s="21">
        <v>97.257403185816003</v>
      </c>
      <c r="I74" s="21">
        <v>96.743102747322993</v>
      </c>
      <c r="J74" s="21">
        <v>97.3948583330654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</row>
    <row r="75" spans="1:22" customFormat="1" x14ac:dyDescent="0.3">
      <c r="A75" s="20" t="s">
        <v>69</v>
      </c>
      <c r="B75" s="20" t="s">
        <v>458</v>
      </c>
      <c r="C75" s="21"/>
      <c r="D75" s="21"/>
      <c r="E75" s="21"/>
      <c r="F75" s="21"/>
      <c r="G75" s="21">
        <v>100.183862849517</v>
      </c>
      <c r="H75" s="21">
        <v>99.910651251069794</v>
      </c>
      <c r="I75" s="21">
        <v>100.438558148881</v>
      </c>
      <c r="J75" s="21">
        <v>100.795879673914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</row>
    <row r="76" spans="1:22" customFormat="1" x14ac:dyDescent="0.3">
      <c r="A76" s="20" t="s">
        <v>70</v>
      </c>
      <c r="B76" s="20" t="s">
        <v>459</v>
      </c>
      <c r="C76" s="21"/>
      <c r="D76" s="21"/>
      <c r="E76" s="21"/>
      <c r="F76" s="21"/>
      <c r="G76" s="21">
        <v>87.600452116229306</v>
      </c>
      <c r="H76" s="21">
        <v>89.208592424438095</v>
      </c>
      <c r="I76" s="21">
        <v>90.642621809067705</v>
      </c>
      <c r="J76" s="21">
        <v>88.884498428265601</v>
      </c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</row>
    <row r="77" spans="1:22" customFormat="1" x14ac:dyDescent="0.3">
      <c r="A77" s="20" t="s">
        <v>72</v>
      </c>
      <c r="B77" s="20" t="s">
        <v>461</v>
      </c>
      <c r="C77" s="21"/>
      <c r="D77" s="21"/>
      <c r="E77" s="21"/>
      <c r="F77" s="21"/>
      <c r="G77" s="21">
        <v>89.568729780042304</v>
      </c>
      <c r="H77" s="21">
        <v>90.784323706500302</v>
      </c>
      <c r="I77" s="21">
        <v>91.795937636354793</v>
      </c>
      <c r="J77" s="21">
        <v>92.219879258221098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</row>
    <row r="78" spans="1:22" customFormat="1" x14ac:dyDescent="0.3">
      <c r="A78" s="20" t="s">
        <v>73</v>
      </c>
      <c r="B78" s="20" t="s">
        <v>462</v>
      </c>
      <c r="C78" s="21"/>
      <c r="D78" s="21"/>
      <c r="E78" s="21"/>
      <c r="F78" s="21"/>
      <c r="G78" s="21">
        <v>101.212660565487</v>
      </c>
      <c r="H78" s="21">
        <v>101.132819440052</v>
      </c>
      <c r="I78" s="21">
        <v>100.59645348163799</v>
      </c>
      <c r="J78" s="21">
        <v>101.009242097775</v>
      </c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</row>
    <row r="79" spans="1:22" customFormat="1" x14ac:dyDescent="0.3">
      <c r="A79" s="20" t="s">
        <v>71</v>
      </c>
      <c r="B79" s="20" t="s">
        <v>460</v>
      </c>
      <c r="C79" s="21"/>
      <c r="D79" s="21"/>
      <c r="E79" s="21"/>
      <c r="F79" s="21"/>
      <c r="G79" s="21">
        <v>102.714993455702</v>
      </c>
      <c r="H79" s="21">
        <v>103.685310128795</v>
      </c>
      <c r="I79" s="21">
        <v>103.78705218874001</v>
      </c>
      <c r="J79" s="21">
        <v>102.430591513487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</row>
    <row r="80" spans="1:22" customFormat="1" x14ac:dyDescent="0.3">
      <c r="A80" s="20" t="s">
        <v>74</v>
      </c>
      <c r="B80" s="20" t="s">
        <v>463</v>
      </c>
      <c r="C80" s="21"/>
      <c r="D80" s="21"/>
      <c r="E80" s="21"/>
      <c r="F80" s="21"/>
      <c r="G80" s="21">
        <v>99.001207848366704</v>
      </c>
      <c r="H80" s="21">
        <v>99.056943539935503</v>
      </c>
      <c r="I80" s="21">
        <v>96.8944251014033</v>
      </c>
      <c r="J80" s="21">
        <v>97.586414083915898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</row>
    <row r="81" spans="1:22" customFormat="1" x14ac:dyDescent="0.3">
      <c r="A81" s="20" t="s">
        <v>75</v>
      </c>
      <c r="B81" s="20" t="s">
        <v>464</v>
      </c>
      <c r="C81" s="21"/>
      <c r="D81" s="21"/>
      <c r="E81" s="21"/>
      <c r="F81" s="21"/>
      <c r="G81" s="21">
        <v>95.0256753945946</v>
      </c>
      <c r="H81" s="21">
        <v>95.779295776127697</v>
      </c>
      <c r="I81" s="21">
        <v>96.241306910793597</v>
      </c>
      <c r="J81" s="21">
        <v>95.173411487711604</v>
      </c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</row>
    <row r="82" spans="1:22" customFormat="1" x14ac:dyDescent="0.3">
      <c r="A82" s="20" t="s">
        <v>76</v>
      </c>
      <c r="B82" s="20" t="s">
        <v>465</v>
      </c>
      <c r="C82" s="21"/>
      <c r="D82" s="21"/>
      <c r="E82" s="21"/>
      <c r="F82" s="21"/>
      <c r="G82" s="21">
        <v>100.697835813262</v>
      </c>
      <c r="H82" s="21">
        <v>98.491842411925902</v>
      </c>
      <c r="I82" s="21">
        <v>98.572443889320198</v>
      </c>
      <c r="J82" s="21">
        <v>95.613572338536997</v>
      </c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</row>
    <row r="83" spans="1:22" customFormat="1" x14ac:dyDescent="0.3">
      <c r="A83" s="20" t="s">
        <v>77</v>
      </c>
      <c r="B83" s="20" t="s">
        <v>466</v>
      </c>
      <c r="C83" s="21"/>
      <c r="D83" s="21"/>
      <c r="E83" s="21"/>
      <c r="F83" s="21"/>
      <c r="G83" s="21">
        <v>100.17586830127701</v>
      </c>
      <c r="H83" s="21">
        <v>103.014150858367</v>
      </c>
      <c r="I83" s="21">
        <v>106.289908610385</v>
      </c>
      <c r="J83" s="21">
        <v>108.34092429912501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</row>
    <row r="84" spans="1:22" customFormat="1" x14ac:dyDescent="0.3">
      <c r="A84" s="20" t="s">
        <v>78</v>
      </c>
      <c r="B84" s="20" t="s">
        <v>467</v>
      </c>
      <c r="C84" s="21"/>
      <c r="D84" s="21"/>
      <c r="E84" s="21"/>
      <c r="F84" s="21"/>
      <c r="G84" s="21">
        <v>94.954371794855902</v>
      </c>
      <c r="H84" s="21">
        <v>93.736032203139601</v>
      </c>
      <c r="I84" s="21">
        <v>92.011275069742993</v>
      </c>
      <c r="J84" s="21">
        <v>91.975907047838305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</row>
    <row r="85" spans="1:22" customFormat="1" x14ac:dyDescent="0.3">
      <c r="A85" s="20" t="s">
        <v>79</v>
      </c>
      <c r="B85" s="20" t="s">
        <v>468</v>
      </c>
      <c r="C85" s="21"/>
      <c r="D85" s="21"/>
      <c r="E85" s="21"/>
      <c r="F85" s="21"/>
      <c r="G85" s="21">
        <v>108.37897307493201</v>
      </c>
      <c r="H85" s="21">
        <v>108.16871819716</v>
      </c>
      <c r="I85" s="21">
        <v>108.47662794486</v>
      </c>
      <c r="J85" s="21">
        <v>109.316859347932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</row>
    <row r="86" spans="1:22" customFormat="1" x14ac:dyDescent="0.3">
      <c r="A86" s="20" t="s">
        <v>80</v>
      </c>
      <c r="B86" s="20" t="s">
        <v>469</v>
      </c>
      <c r="C86" s="21"/>
      <c r="D86" s="21"/>
      <c r="E86" s="21"/>
      <c r="F86" s="21"/>
      <c r="G86" s="21">
        <v>97.417410617520403</v>
      </c>
      <c r="H86" s="21">
        <v>97.938004250102395</v>
      </c>
      <c r="I86" s="21">
        <v>99.049814233145</v>
      </c>
      <c r="J86" s="21">
        <v>98.937524525353396</v>
      </c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</row>
    <row r="87" spans="1:22" customFormat="1" x14ac:dyDescent="0.3">
      <c r="A87" s="20" t="s">
        <v>81</v>
      </c>
      <c r="B87" s="20" t="s">
        <v>470</v>
      </c>
      <c r="C87" s="21"/>
      <c r="D87" s="21"/>
      <c r="E87" s="21"/>
      <c r="F87" s="21"/>
      <c r="G87" s="21">
        <v>97.490010571656697</v>
      </c>
      <c r="H87" s="21">
        <v>98.409631902409103</v>
      </c>
      <c r="I87" s="21">
        <v>97.839855223713201</v>
      </c>
      <c r="J87" s="21">
        <v>96.426711428459797</v>
      </c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</row>
    <row r="88" spans="1:22" customFormat="1" x14ac:dyDescent="0.3">
      <c r="A88" s="20" t="s">
        <v>83</v>
      </c>
      <c r="B88" s="20" t="s">
        <v>472</v>
      </c>
      <c r="C88" s="21"/>
      <c r="D88" s="21"/>
      <c r="E88" s="21"/>
      <c r="F88" s="21"/>
      <c r="G88" s="21">
        <v>104.310663784068</v>
      </c>
      <c r="H88" s="21">
        <v>104.628734852253</v>
      </c>
      <c r="I88" s="21">
        <v>105.198511966494</v>
      </c>
      <c r="J88" s="21">
        <v>105.964122593122</v>
      </c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</row>
    <row r="89" spans="1:22" customFormat="1" x14ac:dyDescent="0.3">
      <c r="A89" s="20" t="s">
        <v>84</v>
      </c>
      <c r="B89" s="20" t="s">
        <v>473</v>
      </c>
      <c r="C89" s="21"/>
      <c r="D89" s="21"/>
      <c r="E89" s="21"/>
      <c r="F89" s="21"/>
      <c r="G89" s="21">
        <v>103.14673608130499</v>
      </c>
      <c r="H89" s="21">
        <v>103.725124882465</v>
      </c>
      <c r="I89" s="21">
        <v>105.211527871599</v>
      </c>
      <c r="J89" s="21">
        <v>106.150017253013</v>
      </c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</row>
    <row r="90" spans="1:22" customFormat="1" x14ac:dyDescent="0.3">
      <c r="A90" s="20" t="s">
        <v>85</v>
      </c>
      <c r="B90" s="20" t="s">
        <v>474</v>
      </c>
      <c r="C90" s="21"/>
      <c r="D90" s="21"/>
      <c r="E90" s="21"/>
      <c r="F90" s="21"/>
      <c r="G90" s="21">
        <v>92.486150611083502</v>
      </c>
      <c r="H90" s="21">
        <v>92.437451296830005</v>
      </c>
      <c r="I90" s="21">
        <v>92.351912671103804</v>
      </c>
      <c r="J90" s="21">
        <v>93.089342894180106</v>
      </c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</row>
    <row r="91" spans="1:22" customFormat="1" x14ac:dyDescent="0.3">
      <c r="A91" s="20" t="s">
        <v>86</v>
      </c>
      <c r="B91" s="20" t="s">
        <v>475</v>
      </c>
      <c r="C91" s="21"/>
      <c r="D91" s="21"/>
      <c r="E91" s="21"/>
      <c r="F91" s="21"/>
      <c r="G91" s="21">
        <v>98.492527770678706</v>
      </c>
      <c r="H91" s="21">
        <v>97.720554676586502</v>
      </c>
      <c r="I91" s="21">
        <v>97.702832135785002</v>
      </c>
      <c r="J91" s="21">
        <v>98.763020937962196</v>
      </c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</row>
    <row r="92" spans="1:22" customFormat="1" x14ac:dyDescent="0.3">
      <c r="A92" s="20" t="s">
        <v>87</v>
      </c>
      <c r="B92" s="20" t="s">
        <v>476</v>
      </c>
      <c r="C92" s="21"/>
      <c r="D92" s="21"/>
      <c r="E92" s="21"/>
      <c r="F92" s="21"/>
      <c r="G92" s="21">
        <v>92.581518577207206</v>
      </c>
      <c r="H92" s="21">
        <v>92.555248526297902</v>
      </c>
      <c r="I92" s="21">
        <v>92.529641699421703</v>
      </c>
      <c r="J92" s="21">
        <v>92.114173357244596</v>
      </c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</row>
    <row r="93" spans="1:22" customFormat="1" x14ac:dyDescent="0.3">
      <c r="A93" s="20" t="s">
        <v>88</v>
      </c>
      <c r="B93" s="20" t="s">
        <v>477</v>
      </c>
      <c r="C93" s="21"/>
      <c r="D93" s="21"/>
      <c r="E93" s="21"/>
      <c r="F93" s="21"/>
      <c r="G93" s="21">
        <v>99.690807548764496</v>
      </c>
      <c r="H93" s="21">
        <v>98.025083745634802</v>
      </c>
      <c r="I93" s="21">
        <v>99.042080873694701</v>
      </c>
      <c r="J93" s="21">
        <v>98.275903514278198</v>
      </c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</row>
    <row r="94" spans="1:22" customFormat="1" x14ac:dyDescent="0.3">
      <c r="A94" s="20" t="s">
        <v>89</v>
      </c>
      <c r="B94" s="20" t="s">
        <v>478</v>
      </c>
      <c r="C94" s="21"/>
      <c r="D94" s="21"/>
      <c r="E94" s="21"/>
      <c r="F94" s="21"/>
      <c r="G94" s="21">
        <v>96.619636325861904</v>
      </c>
      <c r="H94" s="21">
        <v>95.904540173981303</v>
      </c>
      <c r="I94" s="21">
        <v>95.021888229964603</v>
      </c>
      <c r="J94" s="21">
        <v>94.767627926779696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</row>
    <row r="95" spans="1:22" customFormat="1" x14ac:dyDescent="0.3">
      <c r="A95" s="20" t="s">
        <v>90</v>
      </c>
      <c r="B95" s="20" t="s">
        <v>479</v>
      </c>
      <c r="C95" s="21"/>
      <c r="D95" s="21"/>
      <c r="E95" s="21"/>
      <c r="F95" s="21"/>
      <c r="G95" s="21">
        <v>102.674112034022</v>
      </c>
      <c r="H95" s="21">
        <v>101.793949486573</v>
      </c>
      <c r="I95" s="21">
        <v>101.15047404494101</v>
      </c>
      <c r="J95" s="21">
        <v>100.937833848588</v>
      </c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</row>
    <row r="96" spans="1:22" customFormat="1" x14ac:dyDescent="0.3">
      <c r="A96" s="20" t="s">
        <v>91</v>
      </c>
      <c r="B96" s="20" t="s">
        <v>480</v>
      </c>
      <c r="C96" s="21"/>
      <c r="D96" s="21"/>
      <c r="E96" s="21"/>
      <c r="F96" s="21"/>
      <c r="G96" s="21">
        <v>106.707857934746</v>
      </c>
      <c r="H96" s="21">
        <v>106.050777872209</v>
      </c>
      <c r="I96" s="21">
        <v>105.21405410600801</v>
      </c>
      <c r="J96" s="21">
        <v>104.361152454852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</row>
    <row r="97" spans="1:22" customFormat="1" x14ac:dyDescent="0.3">
      <c r="A97" s="20" t="s">
        <v>92</v>
      </c>
      <c r="B97" s="20" t="s">
        <v>481</v>
      </c>
      <c r="C97" s="21"/>
      <c r="D97" s="21"/>
      <c r="E97" s="21"/>
      <c r="F97" s="21"/>
      <c r="G97" s="21">
        <v>94.200138380138497</v>
      </c>
      <c r="H97" s="21">
        <v>94.589691156684907</v>
      </c>
      <c r="I97" s="21">
        <v>97.385948660662194</v>
      </c>
      <c r="J97" s="21">
        <v>94.239061077405793</v>
      </c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</row>
    <row r="98" spans="1:22" customFormat="1" x14ac:dyDescent="0.3">
      <c r="A98" s="20" t="s">
        <v>93</v>
      </c>
      <c r="B98" s="20" t="s">
        <v>482</v>
      </c>
      <c r="C98" s="21"/>
      <c r="D98" s="21"/>
      <c r="E98" s="21"/>
      <c r="F98" s="21"/>
      <c r="G98" s="21">
        <v>94.386081999133197</v>
      </c>
      <c r="H98" s="21">
        <v>92.885132096766895</v>
      </c>
      <c r="I98" s="21">
        <v>91.684185844205501</v>
      </c>
      <c r="J98" s="21">
        <v>91.787287530328996</v>
      </c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</row>
    <row r="99" spans="1:22" customFormat="1" x14ac:dyDescent="0.3">
      <c r="A99" s="20" t="s">
        <v>94</v>
      </c>
      <c r="B99" s="20" t="s">
        <v>483</v>
      </c>
      <c r="C99" s="21"/>
      <c r="D99" s="21"/>
      <c r="E99" s="21"/>
      <c r="F99" s="21"/>
      <c r="G99" s="21">
        <v>93.520858598924505</v>
      </c>
      <c r="H99" s="21">
        <v>94.278168566461602</v>
      </c>
      <c r="I99" s="21">
        <v>95.129066888974407</v>
      </c>
      <c r="J99" s="21">
        <v>95.342982223380105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</row>
    <row r="100" spans="1:22" customFormat="1" x14ac:dyDescent="0.3">
      <c r="A100" s="20" t="s">
        <v>95</v>
      </c>
      <c r="B100" s="20" t="s">
        <v>484</v>
      </c>
      <c r="C100" s="21"/>
      <c r="D100" s="21"/>
      <c r="E100" s="21"/>
      <c r="F100" s="21"/>
      <c r="G100" s="21">
        <v>98.403931351121599</v>
      </c>
      <c r="H100" s="21">
        <v>96.796839956642401</v>
      </c>
      <c r="I100" s="21">
        <v>96.358108060038404</v>
      </c>
      <c r="J100" s="21">
        <v>96.699399638235505</v>
      </c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</row>
    <row r="101" spans="1:22" customFormat="1" x14ac:dyDescent="0.3">
      <c r="A101" s="20" t="s">
        <v>96</v>
      </c>
      <c r="B101" s="20" t="s">
        <v>485</v>
      </c>
      <c r="C101" s="21"/>
      <c r="D101" s="21"/>
      <c r="E101" s="21"/>
      <c r="F101" s="21"/>
      <c r="G101" s="21">
        <v>102.42555752109701</v>
      </c>
      <c r="H101" s="21">
        <v>102.450370655833</v>
      </c>
      <c r="I101" s="21">
        <v>102.96497559698599</v>
      </c>
      <c r="J101" s="21">
        <v>103.733611078667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</row>
    <row r="102" spans="1:22" customFormat="1" x14ac:dyDescent="0.3">
      <c r="A102" s="20" t="s">
        <v>97</v>
      </c>
      <c r="B102" s="20" t="s">
        <v>486</v>
      </c>
      <c r="C102" s="21"/>
      <c r="D102" s="21"/>
      <c r="E102" s="21"/>
      <c r="F102" s="21"/>
      <c r="G102" s="21">
        <v>94.479688808212202</v>
      </c>
      <c r="H102" s="21">
        <v>94.244419785758097</v>
      </c>
      <c r="I102" s="21">
        <v>95.495048658646098</v>
      </c>
      <c r="J102" s="21">
        <v>94.416237133912304</v>
      </c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</row>
    <row r="103" spans="1:22" customFormat="1" x14ac:dyDescent="0.3">
      <c r="A103" s="20" t="s">
        <v>98</v>
      </c>
      <c r="B103" s="20" t="s">
        <v>487</v>
      </c>
      <c r="C103" s="21"/>
      <c r="D103" s="21"/>
      <c r="E103" s="21"/>
      <c r="F103" s="21"/>
      <c r="G103" s="21">
        <v>90.669696268178896</v>
      </c>
      <c r="H103" s="21">
        <v>91.775377146097696</v>
      </c>
      <c r="I103" s="21">
        <v>92.367683015110103</v>
      </c>
      <c r="J103" s="21">
        <v>91.888539673885205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</row>
    <row r="104" spans="1:22" customFormat="1" x14ac:dyDescent="0.3">
      <c r="A104" s="20" t="s">
        <v>99</v>
      </c>
      <c r="B104" s="20" t="s">
        <v>488</v>
      </c>
      <c r="C104" s="21"/>
      <c r="D104" s="21"/>
      <c r="E104" s="21"/>
      <c r="F104" s="21"/>
      <c r="G104" s="21">
        <v>100.849538322418</v>
      </c>
      <c r="H104" s="21">
        <v>100.49525376589899</v>
      </c>
      <c r="I104" s="21">
        <v>101.622428686888</v>
      </c>
      <c r="J104" s="21">
        <v>102.85343789126399</v>
      </c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</row>
    <row r="105" spans="1:22" customFormat="1" x14ac:dyDescent="0.3">
      <c r="A105" s="20" t="s">
        <v>100</v>
      </c>
      <c r="B105" s="20" t="s">
        <v>489</v>
      </c>
      <c r="C105" s="21"/>
      <c r="D105" s="21"/>
      <c r="E105" s="21"/>
      <c r="F105" s="21"/>
      <c r="G105" s="21">
        <v>96.672541636403906</v>
      </c>
      <c r="H105" s="21">
        <v>97.085744162265101</v>
      </c>
      <c r="I105" s="21">
        <v>98.905706481862694</v>
      </c>
      <c r="J105" s="21">
        <v>99.818684724898802</v>
      </c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pans="1:22" customFormat="1" x14ac:dyDescent="0.3">
      <c r="A106" s="20" t="s">
        <v>101</v>
      </c>
      <c r="B106" s="20" t="s">
        <v>490</v>
      </c>
      <c r="C106" s="21"/>
      <c r="D106" s="21"/>
      <c r="E106" s="21"/>
      <c r="F106" s="21"/>
      <c r="G106" s="21">
        <v>99.722382828929298</v>
      </c>
      <c r="H106" s="21">
        <v>97.863467652693103</v>
      </c>
      <c r="I106" s="21">
        <v>97.6828399352909</v>
      </c>
      <c r="J106" s="21">
        <v>96.018215338924094</v>
      </c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</row>
    <row r="107" spans="1:22" customFormat="1" x14ac:dyDescent="0.3">
      <c r="A107" s="20" t="s">
        <v>102</v>
      </c>
      <c r="B107" s="20" t="s">
        <v>491</v>
      </c>
      <c r="C107" s="21"/>
      <c r="D107" s="21"/>
      <c r="E107" s="21"/>
      <c r="F107" s="21"/>
      <c r="G107" s="21">
        <v>95.880335555699901</v>
      </c>
      <c r="H107" s="21">
        <v>95.494332749686194</v>
      </c>
      <c r="I107" s="21">
        <v>95.093288820604997</v>
      </c>
      <c r="J107" s="21">
        <v>95.260343257413297</v>
      </c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</row>
    <row r="108" spans="1:22" customFormat="1" x14ac:dyDescent="0.3">
      <c r="A108" s="20" t="s">
        <v>103</v>
      </c>
      <c r="B108" s="20" t="s">
        <v>492</v>
      </c>
      <c r="C108" s="21"/>
      <c r="D108" s="21"/>
      <c r="E108" s="21"/>
      <c r="F108" s="21"/>
      <c r="G108" s="21">
        <v>97.662651340806207</v>
      </c>
      <c r="H108" s="21">
        <v>97.074782917547495</v>
      </c>
      <c r="I108" s="21">
        <v>96.130077430138201</v>
      </c>
      <c r="J108" s="21">
        <v>97.3833002520159</v>
      </c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</row>
    <row r="109" spans="1:22" customFormat="1" x14ac:dyDescent="0.3">
      <c r="A109" s="20" t="s">
        <v>106</v>
      </c>
      <c r="B109" s="20" t="s">
        <v>495</v>
      </c>
      <c r="C109" s="21"/>
      <c r="D109" s="21"/>
      <c r="E109" s="21"/>
      <c r="F109" s="21"/>
      <c r="G109" s="21">
        <v>91.235382158175597</v>
      </c>
      <c r="H109" s="21">
        <v>92.536283505893707</v>
      </c>
      <c r="I109" s="21">
        <v>92.154653818278902</v>
      </c>
      <c r="J109" s="21">
        <v>91.548934021220106</v>
      </c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</row>
    <row r="110" spans="1:22" customFormat="1" x14ac:dyDescent="0.3">
      <c r="A110" s="20" t="s">
        <v>107</v>
      </c>
      <c r="B110" s="20" t="s">
        <v>496</v>
      </c>
      <c r="C110" s="21"/>
      <c r="D110" s="21"/>
      <c r="E110" s="21"/>
      <c r="F110" s="21"/>
      <c r="G110" s="21">
        <v>102.83325082089701</v>
      </c>
      <c r="H110" s="21">
        <v>103.113724348963</v>
      </c>
      <c r="I110" s="21">
        <v>103.310650716749</v>
      </c>
      <c r="J110" s="21">
        <v>102.99237910998799</v>
      </c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</row>
    <row r="111" spans="1:22" customFormat="1" x14ac:dyDescent="0.3">
      <c r="A111" s="20" t="s">
        <v>104</v>
      </c>
      <c r="B111" s="20" t="s">
        <v>493</v>
      </c>
      <c r="C111" s="21"/>
      <c r="D111" s="21"/>
      <c r="E111" s="21"/>
      <c r="F111" s="21"/>
      <c r="G111" s="21">
        <v>94.835198970542294</v>
      </c>
      <c r="H111" s="21">
        <v>94.328343055399898</v>
      </c>
      <c r="I111" s="21">
        <v>95.0279912187805</v>
      </c>
      <c r="J111" s="21">
        <v>97.609092423474607</v>
      </c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</row>
    <row r="112" spans="1:22" customFormat="1" x14ac:dyDescent="0.3">
      <c r="A112" s="20" t="s">
        <v>105</v>
      </c>
      <c r="B112" s="20" t="s">
        <v>494</v>
      </c>
      <c r="C112" s="21"/>
      <c r="D112" s="21"/>
      <c r="E112" s="21"/>
      <c r="F112" s="21"/>
      <c r="G112" s="21">
        <v>100.572808531855</v>
      </c>
      <c r="H112" s="21">
        <v>97.540023874763506</v>
      </c>
      <c r="I112" s="21">
        <v>96.813391714273394</v>
      </c>
      <c r="J112" s="21">
        <v>98.021636607680804</v>
      </c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</row>
    <row r="113" spans="1:22" customFormat="1" x14ac:dyDescent="0.3">
      <c r="A113" s="20" t="s">
        <v>163</v>
      </c>
      <c r="B113" s="20" t="s">
        <v>552</v>
      </c>
      <c r="C113" s="21"/>
      <c r="D113" s="21"/>
      <c r="E113" s="21"/>
      <c r="F113" s="21"/>
      <c r="G113" s="21">
        <v>89.090259779843294</v>
      </c>
      <c r="H113" s="21">
        <v>87.716029539785893</v>
      </c>
      <c r="I113" s="21">
        <v>90.963197553789598</v>
      </c>
      <c r="J113" s="21">
        <v>91.775448676087706</v>
      </c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</row>
    <row r="114" spans="1:22" customFormat="1" x14ac:dyDescent="0.3">
      <c r="A114" s="20" t="s">
        <v>108</v>
      </c>
      <c r="B114" s="20" t="s">
        <v>497</v>
      </c>
      <c r="C114" s="21"/>
      <c r="D114" s="21"/>
      <c r="E114" s="21"/>
      <c r="F114" s="21"/>
      <c r="G114" s="21">
        <v>98.309078722405999</v>
      </c>
      <c r="H114" s="21">
        <v>97.444753262589003</v>
      </c>
      <c r="I114" s="21">
        <v>97.413487869187193</v>
      </c>
      <c r="J114" s="21">
        <v>96.833102868127298</v>
      </c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</row>
    <row r="115" spans="1:22" customFormat="1" x14ac:dyDescent="0.3">
      <c r="A115" s="20" t="s">
        <v>109</v>
      </c>
      <c r="B115" s="20" t="s">
        <v>498</v>
      </c>
      <c r="C115" s="21"/>
      <c r="D115" s="21"/>
      <c r="E115" s="21"/>
      <c r="F115" s="21"/>
      <c r="G115" s="21">
        <v>94.262263108055805</v>
      </c>
      <c r="H115" s="21">
        <v>95.514934102844606</v>
      </c>
      <c r="I115" s="21">
        <v>94.837260792772099</v>
      </c>
      <c r="J115" s="21">
        <v>96.086967113971895</v>
      </c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</row>
    <row r="116" spans="1:22" customFormat="1" x14ac:dyDescent="0.3">
      <c r="A116" s="20" t="s">
        <v>110</v>
      </c>
      <c r="B116" s="20" t="s">
        <v>499</v>
      </c>
      <c r="C116" s="21"/>
      <c r="D116" s="21"/>
      <c r="E116" s="21"/>
      <c r="F116" s="21"/>
      <c r="G116" s="21">
        <v>97.564339857670106</v>
      </c>
      <c r="H116" s="21">
        <v>95.8903211705763</v>
      </c>
      <c r="I116" s="21">
        <v>94.929077641119207</v>
      </c>
      <c r="J116" s="21">
        <v>96.634250931540294</v>
      </c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</row>
    <row r="117" spans="1:22" customFormat="1" x14ac:dyDescent="0.3">
      <c r="A117" s="20" t="s">
        <v>111</v>
      </c>
      <c r="B117" s="20" t="s">
        <v>500</v>
      </c>
      <c r="C117" s="21"/>
      <c r="D117" s="21"/>
      <c r="E117" s="21"/>
      <c r="F117" s="21"/>
      <c r="G117" s="21">
        <v>100.587302830726</v>
      </c>
      <c r="H117" s="21">
        <v>100.195625824727</v>
      </c>
      <c r="I117" s="21">
        <v>100.417570283451</v>
      </c>
      <c r="J117" s="21">
        <v>99.810807320808607</v>
      </c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</row>
    <row r="118" spans="1:22" customFormat="1" x14ac:dyDescent="0.3">
      <c r="A118" s="20" t="s">
        <v>112</v>
      </c>
      <c r="B118" s="20" t="s">
        <v>501</v>
      </c>
      <c r="C118" s="21"/>
      <c r="D118" s="21"/>
      <c r="E118" s="21"/>
      <c r="F118" s="21"/>
      <c r="G118" s="21">
        <v>93.086329108520502</v>
      </c>
      <c r="H118" s="21">
        <v>92.669816684113997</v>
      </c>
      <c r="I118" s="21">
        <v>93.501906478451005</v>
      </c>
      <c r="J118" s="21">
        <v>94.407510793413806</v>
      </c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</row>
    <row r="119" spans="1:22" customFormat="1" x14ac:dyDescent="0.3">
      <c r="A119" s="20" t="s">
        <v>113</v>
      </c>
      <c r="B119" s="20" t="s">
        <v>502</v>
      </c>
      <c r="C119" s="21"/>
      <c r="D119" s="21"/>
      <c r="E119" s="21"/>
      <c r="F119" s="21"/>
      <c r="G119" s="21">
        <v>91.761582728014602</v>
      </c>
      <c r="H119" s="21">
        <v>90.4697938258427</v>
      </c>
      <c r="I119" s="21">
        <v>89.171301095888893</v>
      </c>
      <c r="J119" s="21">
        <v>90.046977399549306</v>
      </c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</row>
    <row r="120" spans="1:22" customFormat="1" x14ac:dyDescent="0.3">
      <c r="A120" s="20" t="s">
        <v>114</v>
      </c>
      <c r="B120" s="20" t="s">
        <v>503</v>
      </c>
      <c r="C120" s="21"/>
      <c r="D120" s="21"/>
      <c r="E120" s="21"/>
      <c r="F120" s="21"/>
      <c r="G120" s="21">
        <v>102.059111825586</v>
      </c>
      <c r="H120" s="21">
        <v>100.129927135495</v>
      </c>
      <c r="I120" s="21">
        <v>100.328067221773</v>
      </c>
      <c r="J120" s="21">
        <v>102.29243599487199</v>
      </c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</row>
    <row r="121" spans="1:22" customFormat="1" x14ac:dyDescent="0.3">
      <c r="A121" s="20" t="s">
        <v>115</v>
      </c>
      <c r="B121" s="20" t="s">
        <v>504</v>
      </c>
      <c r="C121" s="21"/>
      <c r="D121" s="21"/>
      <c r="E121" s="21"/>
      <c r="F121" s="21"/>
      <c r="G121" s="21">
        <v>97.4920410036259</v>
      </c>
      <c r="H121" s="21">
        <v>97.751185670373403</v>
      </c>
      <c r="I121" s="21">
        <v>96.198774696008499</v>
      </c>
      <c r="J121" s="21">
        <v>95.339271382020499</v>
      </c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</row>
    <row r="122" spans="1:22" customFormat="1" x14ac:dyDescent="0.3">
      <c r="A122" s="20" t="s">
        <v>116</v>
      </c>
      <c r="B122" s="20" t="s">
        <v>505</v>
      </c>
      <c r="C122" s="21"/>
      <c r="D122" s="21"/>
      <c r="E122" s="21"/>
      <c r="F122" s="21"/>
      <c r="G122" s="21">
        <v>107.769700374576</v>
      </c>
      <c r="H122" s="21">
        <v>106.56289870031701</v>
      </c>
      <c r="I122" s="21">
        <v>106.58451304768199</v>
      </c>
      <c r="J122" s="21">
        <v>106.53121900110401</v>
      </c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</row>
    <row r="123" spans="1:22" customFormat="1" x14ac:dyDescent="0.3">
      <c r="A123" s="20" t="s">
        <v>118</v>
      </c>
      <c r="B123" s="20" t="s">
        <v>507</v>
      </c>
      <c r="C123" s="21"/>
      <c r="D123" s="21"/>
      <c r="E123" s="21"/>
      <c r="F123" s="21"/>
      <c r="G123" s="21">
        <v>98.339756403745099</v>
      </c>
      <c r="H123" s="21">
        <v>97.439011928726003</v>
      </c>
      <c r="I123" s="21">
        <v>96.862452328271104</v>
      </c>
      <c r="J123" s="21">
        <v>96.602891184402793</v>
      </c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</row>
    <row r="124" spans="1:22" customFormat="1" x14ac:dyDescent="0.3">
      <c r="A124" s="20" t="s">
        <v>122</v>
      </c>
      <c r="B124" s="20" t="s">
        <v>511</v>
      </c>
      <c r="C124" s="21"/>
      <c r="D124" s="21"/>
      <c r="E124" s="21"/>
      <c r="F124" s="21"/>
      <c r="G124" s="21">
        <v>97.238290603088799</v>
      </c>
      <c r="H124" s="21">
        <v>98.156949871508203</v>
      </c>
      <c r="I124" s="21">
        <v>98.773993631666301</v>
      </c>
      <c r="J124" s="21">
        <v>98.395987310672297</v>
      </c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</row>
    <row r="125" spans="1:22" customFormat="1" x14ac:dyDescent="0.3">
      <c r="A125" s="20" t="s">
        <v>117</v>
      </c>
      <c r="B125" s="20" t="s">
        <v>506</v>
      </c>
      <c r="C125" s="21"/>
      <c r="D125" s="21"/>
      <c r="E125" s="21"/>
      <c r="F125" s="21"/>
      <c r="G125" s="21">
        <v>98.955648528988903</v>
      </c>
      <c r="H125" s="21">
        <v>100.112390776913</v>
      </c>
      <c r="I125" s="21">
        <v>96.044153620254605</v>
      </c>
      <c r="J125" s="21">
        <v>96.751934502858404</v>
      </c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</row>
    <row r="126" spans="1:22" customFormat="1" x14ac:dyDescent="0.3">
      <c r="A126" s="20" t="s">
        <v>119</v>
      </c>
      <c r="B126" s="20" t="s">
        <v>508</v>
      </c>
      <c r="C126" s="21"/>
      <c r="D126" s="21"/>
      <c r="E126" s="21"/>
      <c r="F126" s="21"/>
      <c r="G126" s="21">
        <v>98.188214631952704</v>
      </c>
      <c r="H126" s="21">
        <v>97.350001348304005</v>
      </c>
      <c r="I126" s="21">
        <v>97.771705197296797</v>
      </c>
      <c r="J126" s="21">
        <v>98.451507162739603</v>
      </c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</row>
    <row r="127" spans="1:22" customFormat="1" x14ac:dyDescent="0.3">
      <c r="A127" s="20" t="s">
        <v>120</v>
      </c>
      <c r="B127" s="20" t="s">
        <v>509</v>
      </c>
      <c r="C127" s="21"/>
      <c r="D127" s="21"/>
      <c r="E127" s="21"/>
      <c r="F127" s="21"/>
      <c r="G127" s="21">
        <v>95.792886384976896</v>
      </c>
      <c r="H127" s="21">
        <v>94.7085098339887</v>
      </c>
      <c r="I127" s="21">
        <v>94.846009731377293</v>
      </c>
      <c r="J127" s="21">
        <v>94.683537293798196</v>
      </c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</row>
    <row r="128" spans="1:22" customFormat="1" x14ac:dyDescent="0.3">
      <c r="A128" s="20" t="s">
        <v>121</v>
      </c>
      <c r="B128" s="20" t="s">
        <v>510</v>
      </c>
      <c r="C128" s="21"/>
      <c r="D128" s="21"/>
      <c r="E128" s="21"/>
      <c r="F128" s="21"/>
      <c r="G128" s="21">
        <v>95.9302760309657</v>
      </c>
      <c r="H128" s="21">
        <v>96.931076892421899</v>
      </c>
      <c r="I128" s="21">
        <v>97.318767108519197</v>
      </c>
      <c r="J128" s="21">
        <v>97.787569640140703</v>
      </c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</row>
    <row r="129" spans="1:22" customFormat="1" x14ac:dyDescent="0.3">
      <c r="A129" s="20" t="s">
        <v>123</v>
      </c>
      <c r="B129" s="20" t="s">
        <v>512</v>
      </c>
      <c r="C129" s="21"/>
      <c r="D129" s="21"/>
      <c r="E129" s="21"/>
      <c r="F129" s="21"/>
      <c r="G129" s="21">
        <v>97.659911825662604</v>
      </c>
      <c r="H129" s="21">
        <v>98.780282807315402</v>
      </c>
      <c r="I129" s="21">
        <v>98.710340999409397</v>
      </c>
      <c r="J129" s="21">
        <v>98.177259388994003</v>
      </c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</row>
    <row r="130" spans="1:22" customFormat="1" x14ac:dyDescent="0.3">
      <c r="A130" s="20" t="s">
        <v>124</v>
      </c>
      <c r="B130" s="20" t="s">
        <v>513</v>
      </c>
      <c r="C130" s="21"/>
      <c r="D130" s="21"/>
      <c r="E130" s="21"/>
      <c r="F130" s="21"/>
      <c r="G130" s="21">
        <v>103.858976077002</v>
      </c>
      <c r="H130" s="21">
        <v>102.85422802956199</v>
      </c>
      <c r="I130" s="21">
        <v>103.10555307896399</v>
      </c>
      <c r="J130" s="21">
        <v>104.257260190445</v>
      </c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</row>
    <row r="131" spans="1:22" customFormat="1" x14ac:dyDescent="0.3">
      <c r="A131" s="20" t="s">
        <v>125</v>
      </c>
      <c r="B131" s="20" t="s">
        <v>514</v>
      </c>
      <c r="C131" s="21"/>
      <c r="D131" s="21"/>
      <c r="E131" s="21"/>
      <c r="F131" s="21"/>
      <c r="G131" s="21">
        <v>95.729152279613999</v>
      </c>
      <c r="H131" s="21">
        <v>96.368015672813399</v>
      </c>
      <c r="I131" s="21">
        <v>97.220554291411901</v>
      </c>
      <c r="J131" s="21">
        <v>96.383982294325605</v>
      </c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</row>
    <row r="132" spans="1:22" customFormat="1" x14ac:dyDescent="0.3">
      <c r="A132" s="20" t="s">
        <v>126</v>
      </c>
      <c r="B132" s="20" t="s">
        <v>515</v>
      </c>
      <c r="C132" s="21"/>
      <c r="D132" s="21"/>
      <c r="E132" s="21"/>
      <c r="F132" s="21"/>
      <c r="G132" s="21">
        <v>99.622757752902203</v>
      </c>
      <c r="H132" s="21">
        <v>100.46662379774899</v>
      </c>
      <c r="I132" s="21">
        <v>100.504679008312</v>
      </c>
      <c r="J132" s="21">
        <v>100.846714182018</v>
      </c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</row>
    <row r="133" spans="1:22" customFormat="1" x14ac:dyDescent="0.3">
      <c r="A133" s="20" t="s">
        <v>127</v>
      </c>
      <c r="B133" s="20" t="s">
        <v>516</v>
      </c>
      <c r="C133" s="21"/>
      <c r="D133" s="21"/>
      <c r="E133" s="21"/>
      <c r="F133" s="21"/>
      <c r="G133" s="21">
        <v>105.043297833876</v>
      </c>
      <c r="H133" s="21">
        <v>105.654669137282</v>
      </c>
      <c r="I133" s="21">
        <v>101.193271912404</v>
      </c>
      <c r="J133" s="21">
        <v>100.92428002493899</v>
      </c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</row>
    <row r="134" spans="1:22" customFormat="1" x14ac:dyDescent="0.3">
      <c r="A134" s="20" t="s">
        <v>128</v>
      </c>
      <c r="B134" s="20" t="s">
        <v>517</v>
      </c>
      <c r="C134" s="21"/>
      <c r="D134" s="21"/>
      <c r="E134" s="21"/>
      <c r="F134" s="21"/>
      <c r="G134" s="21">
        <v>94.434483792540703</v>
      </c>
      <c r="H134" s="21">
        <v>94.526551530403395</v>
      </c>
      <c r="I134" s="21">
        <v>94.485677866386794</v>
      </c>
      <c r="J134" s="21">
        <v>93.900200636745495</v>
      </c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</row>
    <row r="135" spans="1:22" customFormat="1" x14ac:dyDescent="0.3">
      <c r="A135" s="20" t="s">
        <v>129</v>
      </c>
      <c r="B135" s="20" t="s">
        <v>518</v>
      </c>
      <c r="C135" s="21"/>
      <c r="D135" s="21"/>
      <c r="E135" s="21"/>
      <c r="F135" s="21"/>
      <c r="G135" s="21">
        <v>95.693471861596905</v>
      </c>
      <c r="H135" s="21">
        <v>92.427094575439995</v>
      </c>
      <c r="I135" s="21">
        <v>88.303828701136297</v>
      </c>
      <c r="J135" s="21">
        <v>89.3625152673972</v>
      </c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</row>
    <row r="136" spans="1:22" customFormat="1" x14ac:dyDescent="0.3">
      <c r="A136" s="20" t="s">
        <v>130</v>
      </c>
      <c r="B136" s="20" t="s">
        <v>519</v>
      </c>
      <c r="C136" s="21"/>
      <c r="D136" s="21"/>
      <c r="E136" s="21"/>
      <c r="F136" s="21"/>
      <c r="G136" s="21">
        <v>101.261942479559</v>
      </c>
      <c r="H136" s="21">
        <v>101.340066585492</v>
      </c>
      <c r="I136" s="21">
        <v>100.959677440653</v>
      </c>
      <c r="J136" s="21">
        <v>101.735679366875</v>
      </c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</row>
    <row r="137" spans="1:22" customFormat="1" x14ac:dyDescent="0.3">
      <c r="A137" s="20" t="s">
        <v>131</v>
      </c>
      <c r="B137" s="20" t="s">
        <v>520</v>
      </c>
      <c r="C137" s="21"/>
      <c r="D137" s="21"/>
      <c r="E137" s="21"/>
      <c r="F137" s="21"/>
      <c r="G137" s="21">
        <v>93.656283940710694</v>
      </c>
      <c r="H137" s="21">
        <v>94.494775358264803</v>
      </c>
      <c r="I137" s="21">
        <v>96.414792713096503</v>
      </c>
      <c r="J137" s="21">
        <v>96.953123623283403</v>
      </c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</row>
    <row r="138" spans="1:22" customFormat="1" x14ac:dyDescent="0.3">
      <c r="A138" s="20" t="s">
        <v>132</v>
      </c>
      <c r="B138" s="20" t="s">
        <v>521</v>
      </c>
      <c r="C138" s="21"/>
      <c r="D138" s="21"/>
      <c r="E138" s="21"/>
      <c r="F138" s="21"/>
      <c r="G138" s="21">
        <v>91.9391738884147</v>
      </c>
      <c r="H138" s="21">
        <v>91.003467553126598</v>
      </c>
      <c r="I138" s="21">
        <v>91.503976964543298</v>
      </c>
      <c r="J138" s="21">
        <v>91.891841373434701</v>
      </c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</row>
    <row r="139" spans="1:22" customFormat="1" x14ac:dyDescent="0.3">
      <c r="A139" s="20" t="s">
        <v>133</v>
      </c>
      <c r="B139" s="20" t="s">
        <v>522</v>
      </c>
      <c r="C139" s="21"/>
      <c r="D139" s="21"/>
      <c r="E139" s="21"/>
      <c r="F139" s="21"/>
      <c r="G139" s="21">
        <v>95.6344238554138</v>
      </c>
      <c r="H139" s="21">
        <v>95.517359791428802</v>
      </c>
      <c r="I139" s="21">
        <v>95.087500034191095</v>
      </c>
      <c r="J139" s="21">
        <v>95.194760013644995</v>
      </c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</row>
    <row r="140" spans="1:22" customFormat="1" x14ac:dyDescent="0.3">
      <c r="A140" s="20" t="s">
        <v>134</v>
      </c>
      <c r="B140" s="20" t="s">
        <v>523</v>
      </c>
      <c r="C140" s="21"/>
      <c r="D140" s="21"/>
      <c r="E140" s="21"/>
      <c r="F140" s="21"/>
      <c r="G140" s="21">
        <v>105.700332453199</v>
      </c>
      <c r="H140" s="21">
        <v>105.76547965562899</v>
      </c>
      <c r="I140" s="21">
        <v>106.029896834696</v>
      </c>
      <c r="J140" s="21">
        <v>105.93273738558599</v>
      </c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</row>
    <row r="141" spans="1:22" customFormat="1" x14ac:dyDescent="0.3">
      <c r="A141" s="20" t="s">
        <v>135</v>
      </c>
      <c r="B141" s="20" t="s">
        <v>524</v>
      </c>
      <c r="C141" s="21"/>
      <c r="D141" s="21"/>
      <c r="E141" s="21"/>
      <c r="F141" s="21"/>
      <c r="G141" s="21">
        <v>100.656526367103</v>
      </c>
      <c r="H141" s="21">
        <v>101.98776189744299</v>
      </c>
      <c r="I141" s="21">
        <v>101.858596306628</v>
      </c>
      <c r="J141" s="21">
        <v>101.08044627130801</v>
      </c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</row>
    <row r="142" spans="1:22" customFormat="1" x14ac:dyDescent="0.3">
      <c r="A142" s="20" t="s">
        <v>136</v>
      </c>
      <c r="B142" s="20" t="s">
        <v>525</v>
      </c>
      <c r="C142" s="21"/>
      <c r="D142" s="21"/>
      <c r="E142" s="21"/>
      <c r="F142" s="21"/>
      <c r="G142" s="21">
        <v>98.211232764907194</v>
      </c>
      <c r="H142" s="21">
        <v>98.416966146560895</v>
      </c>
      <c r="I142" s="21">
        <v>99.277401685104095</v>
      </c>
      <c r="J142" s="21">
        <v>99.854730459413602</v>
      </c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</row>
    <row r="143" spans="1:22" customFormat="1" x14ac:dyDescent="0.3">
      <c r="A143" s="20" t="s">
        <v>162</v>
      </c>
      <c r="B143" s="20" t="s">
        <v>551</v>
      </c>
      <c r="C143" s="21"/>
      <c r="D143" s="21"/>
      <c r="E143" s="21"/>
      <c r="F143" s="21"/>
      <c r="G143" s="21">
        <v>92.969183269591696</v>
      </c>
      <c r="H143" s="21">
        <v>93.015864305675095</v>
      </c>
      <c r="I143" s="21">
        <v>93.822101541717203</v>
      </c>
      <c r="J143" s="21">
        <v>94.250924128552398</v>
      </c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</row>
    <row r="144" spans="1:22" customFormat="1" x14ac:dyDescent="0.3">
      <c r="A144" s="20" t="s">
        <v>137</v>
      </c>
      <c r="B144" s="20" t="s">
        <v>526</v>
      </c>
      <c r="C144" s="21"/>
      <c r="D144" s="21"/>
      <c r="E144" s="21"/>
      <c r="F144" s="21"/>
      <c r="G144" s="21">
        <v>93.851085043935001</v>
      </c>
      <c r="H144" s="21">
        <v>93.062282107096195</v>
      </c>
      <c r="I144" s="21">
        <v>92.158781242245695</v>
      </c>
      <c r="J144" s="21">
        <v>92.918135420066093</v>
      </c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</row>
    <row r="145" spans="1:22" customFormat="1" x14ac:dyDescent="0.3">
      <c r="A145" s="20" t="s">
        <v>138</v>
      </c>
      <c r="B145" s="20" t="s">
        <v>527</v>
      </c>
      <c r="C145" s="21"/>
      <c r="D145" s="21"/>
      <c r="E145" s="21"/>
      <c r="F145" s="21"/>
      <c r="G145" s="21">
        <v>98.176425663545601</v>
      </c>
      <c r="H145" s="21">
        <v>99.112746691089399</v>
      </c>
      <c r="I145" s="21">
        <v>99.687799981321106</v>
      </c>
      <c r="J145" s="21">
        <v>101.19698044313201</v>
      </c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</row>
    <row r="146" spans="1:22" customFormat="1" x14ac:dyDescent="0.3">
      <c r="A146" s="20" t="s">
        <v>139</v>
      </c>
      <c r="B146" s="20" t="s">
        <v>528</v>
      </c>
      <c r="C146" s="21"/>
      <c r="D146" s="21"/>
      <c r="E146" s="21"/>
      <c r="F146" s="21"/>
      <c r="G146" s="21">
        <v>93.7062151930905</v>
      </c>
      <c r="H146" s="21">
        <v>93.772447790319802</v>
      </c>
      <c r="I146" s="21">
        <v>94.384196794403707</v>
      </c>
      <c r="J146" s="21">
        <v>93.446210586373496</v>
      </c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</row>
    <row r="147" spans="1:22" customFormat="1" x14ac:dyDescent="0.3">
      <c r="A147" s="20" t="s">
        <v>140</v>
      </c>
      <c r="B147" s="20" t="s">
        <v>529</v>
      </c>
      <c r="C147" s="21"/>
      <c r="D147" s="21"/>
      <c r="E147" s="21"/>
      <c r="F147" s="21"/>
      <c r="G147" s="21">
        <v>94.042953053991795</v>
      </c>
      <c r="H147" s="21">
        <v>94.455229856292107</v>
      </c>
      <c r="I147" s="21">
        <v>94.1444613765822</v>
      </c>
      <c r="J147" s="21">
        <v>94.327772436027303</v>
      </c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</row>
    <row r="148" spans="1:22" customFormat="1" x14ac:dyDescent="0.3">
      <c r="A148" s="20" t="s">
        <v>145</v>
      </c>
      <c r="B148" s="20" t="s">
        <v>534</v>
      </c>
      <c r="C148" s="21"/>
      <c r="D148" s="21"/>
      <c r="E148" s="21"/>
      <c r="F148" s="21"/>
      <c r="G148" s="21">
        <v>91.901139162839002</v>
      </c>
      <c r="H148" s="21">
        <v>90.658940961203697</v>
      </c>
      <c r="I148" s="21">
        <v>90.436621635660799</v>
      </c>
      <c r="J148" s="21">
        <v>89.687642589966003</v>
      </c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</row>
    <row r="149" spans="1:22" customFormat="1" x14ac:dyDescent="0.3">
      <c r="A149" s="20" t="s">
        <v>146</v>
      </c>
      <c r="B149" s="20" t="s">
        <v>535</v>
      </c>
      <c r="C149" s="21"/>
      <c r="D149" s="21"/>
      <c r="E149" s="21"/>
      <c r="F149" s="21"/>
      <c r="G149" s="21">
        <v>92.227611498962702</v>
      </c>
      <c r="H149" s="21">
        <v>92.883710465882203</v>
      </c>
      <c r="I149" s="21">
        <v>94.225805245064507</v>
      </c>
      <c r="J149" s="21">
        <v>94.053698022687001</v>
      </c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</row>
    <row r="150" spans="1:22" customFormat="1" x14ac:dyDescent="0.3">
      <c r="A150" s="20" t="s">
        <v>147</v>
      </c>
      <c r="B150" s="20" t="s">
        <v>536</v>
      </c>
      <c r="C150" s="21"/>
      <c r="D150" s="21"/>
      <c r="E150" s="21"/>
      <c r="F150" s="21"/>
      <c r="G150" s="21">
        <v>101.664472499567</v>
      </c>
      <c r="H150" s="21">
        <v>101.74312440379001</v>
      </c>
      <c r="I150" s="21">
        <v>102.23109042020999</v>
      </c>
      <c r="J150" s="21">
        <v>103.226996973032</v>
      </c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</row>
    <row r="151" spans="1:22" customFormat="1" x14ac:dyDescent="0.3">
      <c r="A151" s="20" t="s">
        <v>141</v>
      </c>
      <c r="B151" s="20" t="s">
        <v>530</v>
      </c>
      <c r="C151" s="21"/>
      <c r="D151" s="21"/>
      <c r="E151" s="21"/>
      <c r="F151" s="21"/>
      <c r="G151" s="21">
        <v>97.764002586111999</v>
      </c>
      <c r="H151" s="21">
        <v>99.082280257213299</v>
      </c>
      <c r="I151" s="21">
        <v>102.15875750757399</v>
      </c>
      <c r="J151" s="21">
        <v>101.34004866147301</v>
      </c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</row>
    <row r="152" spans="1:22" customFormat="1" x14ac:dyDescent="0.3">
      <c r="A152" s="20" t="s">
        <v>142</v>
      </c>
      <c r="B152" s="20" t="s">
        <v>531</v>
      </c>
      <c r="C152" s="21"/>
      <c r="D152" s="21"/>
      <c r="E152" s="21"/>
      <c r="F152" s="21"/>
      <c r="G152" s="21">
        <v>95.339623558047705</v>
      </c>
      <c r="H152" s="21">
        <v>95.101766239622194</v>
      </c>
      <c r="I152" s="21">
        <v>95.120824827605801</v>
      </c>
      <c r="J152" s="21">
        <v>95.1064906968831</v>
      </c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</row>
    <row r="153" spans="1:22" customFormat="1" x14ac:dyDescent="0.3">
      <c r="A153" s="20" t="s">
        <v>143</v>
      </c>
      <c r="B153" s="20" t="s">
        <v>532</v>
      </c>
      <c r="C153" s="21"/>
      <c r="D153" s="21"/>
      <c r="E153" s="21"/>
      <c r="F153" s="21"/>
      <c r="G153" s="21">
        <v>90.956412002763301</v>
      </c>
      <c r="H153" s="21">
        <v>90.565212280656098</v>
      </c>
      <c r="I153" s="21">
        <v>89.833628919505301</v>
      </c>
      <c r="J153" s="21">
        <v>91.294308544013205</v>
      </c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</row>
    <row r="154" spans="1:22" customFormat="1" x14ac:dyDescent="0.3">
      <c r="A154" s="20" t="s">
        <v>144</v>
      </c>
      <c r="B154" s="20" t="s">
        <v>533</v>
      </c>
      <c r="C154" s="21"/>
      <c r="D154" s="21"/>
      <c r="E154" s="21"/>
      <c r="F154" s="21"/>
      <c r="G154" s="21">
        <v>95.573350159333202</v>
      </c>
      <c r="H154" s="21">
        <v>95.732490139811901</v>
      </c>
      <c r="I154" s="21">
        <v>97.907294822920093</v>
      </c>
      <c r="J154" s="21">
        <v>97.762005027219899</v>
      </c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</row>
    <row r="155" spans="1:22" customFormat="1" x14ac:dyDescent="0.3">
      <c r="A155" s="20" t="s">
        <v>148</v>
      </c>
      <c r="B155" s="20" t="s">
        <v>537</v>
      </c>
      <c r="C155" s="21"/>
      <c r="D155" s="21"/>
      <c r="E155" s="21"/>
      <c r="F155" s="21"/>
      <c r="G155" s="21">
        <v>96.7868470710753</v>
      </c>
      <c r="H155" s="21">
        <v>97.043623938671601</v>
      </c>
      <c r="I155" s="21">
        <v>97.534653250542604</v>
      </c>
      <c r="J155" s="21">
        <v>97.186112371947601</v>
      </c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</row>
    <row r="156" spans="1:22" customFormat="1" x14ac:dyDescent="0.3">
      <c r="A156" s="20" t="s">
        <v>149</v>
      </c>
      <c r="B156" s="20" t="s">
        <v>538</v>
      </c>
      <c r="C156" s="21"/>
      <c r="D156" s="21"/>
      <c r="E156" s="21"/>
      <c r="F156" s="21"/>
      <c r="G156" s="21">
        <v>91.7152091617113</v>
      </c>
      <c r="H156" s="21">
        <v>92.922832108339605</v>
      </c>
      <c r="I156" s="21">
        <v>91.734250509194197</v>
      </c>
      <c r="J156" s="21">
        <v>91.071605858094202</v>
      </c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</row>
    <row r="157" spans="1:22" customFormat="1" x14ac:dyDescent="0.3">
      <c r="A157" s="20" t="s">
        <v>150</v>
      </c>
      <c r="B157" s="20" t="s">
        <v>539</v>
      </c>
      <c r="C157" s="21"/>
      <c r="D157" s="21"/>
      <c r="E157" s="21"/>
      <c r="F157" s="21"/>
      <c r="G157" s="21">
        <v>103.56261270344601</v>
      </c>
      <c r="H157" s="21">
        <v>103.031961588513</v>
      </c>
      <c r="I157" s="21">
        <v>101.72270536698601</v>
      </c>
      <c r="J157" s="21">
        <v>101.395455930419</v>
      </c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</row>
    <row r="158" spans="1:22" customFormat="1" x14ac:dyDescent="0.3">
      <c r="A158" s="20" t="s">
        <v>151</v>
      </c>
      <c r="B158" s="20" t="s">
        <v>540</v>
      </c>
      <c r="C158" s="21"/>
      <c r="D158" s="21"/>
      <c r="E158" s="21"/>
      <c r="F158" s="21"/>
      <c r="G158" s="21">
        <v>105.87797318947599</v>
      </c>
      <c r="H158" s="21">
        <v>105.39859419272101</v>
      </c>
      <c r="I158" s="21">
        <v>104.492808359977</v>
      </c>
      <c r="J158" s="21">
        <v>104.30180885546</v>
      </c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</row>
    <row r="159" spans="1:22" customFormat="1" x14ac:dyDescent="0.3">
      <c r="A159" s="20" t="s">
        <v>153</v>
      </c>
      <c r="B159" s="20" t="s">
        <v>542</v>
      </c>
      <c r="C159" s="21"/>
      <c r="D159" s="21"/>
      <c r="E159" s="21"/>
      <c r="F159" s="21"/>
      <c r="G159" s="21">
        <v>89.131936754981894</v>
      </c>
      <c r="H159" s="21">
        <v>89.324846052460899</v>
      </c>
      <c r="I159" s="21">
        <v>89.719834148517506</v>
      </c>
      <c r="J159" s="21">
        <v>88.983350711689397</v>
      </c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</row>
    <row r="160" spans="1:22" customFormat="1" x14ac:dyDescent="0.3">
      <c r="A160" s="20" t="s">
        <v>155</v>
      </c>
      <c r="B160" s="20" t="s">
        <v>544</v>
      </c>
      <c r="C160" s="21"/>
      <c r="D160" s="21"/>
      <c r="E160" s="21"/>
      <c r="F160" s="21"/>
      <c r="G160" s="21">
        <v>103.72437496366599</v>
      </c>
      <c r="H160" s="21">
        <v>103.377837801938</v>
      </c>
      <c r="I160" s="21">
        <v>104.261898035046</v>
      </c>
      <c r="J160" s="21">
        <v>103.075967019207</v>
      </c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</row>
    <row r="161" spans="1:22" customFormat="1" x14ac:dyDescent="0.3">
      <c r="A161" s="20" t="s">
        <v>154</v>
      </c>
      <c r="B161" s="20" t="s">
        <v>543</v>
      </c>
      <c r="C161" s="21"/>
      <c r="D161" s="21"/>
      <c r="E161" s="21"/>
      <c r="F161" s="21"/>
      <c r="G161" s="21">
        <v>95.742973129585906</v>
      </c>
      <c r="H161" s="21">
        <v>96.019532627013703</v>
      </c>
      <c r="I161" s="21">
        <v>95.6305031037313</v>
      </c>
      <c r="J161" s="21">
        <v>95.699701243699707</v>
      </c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</row>
    <row r="162" spans="1:22" customFormat="1" x14ac:dyDescent="0.3">
      <c r="A162" s="20" t="s">
        <v>156</v>
      </c>
      <c r="B162" s="20" t="s">
        <v>545</v>
      </c>
      <c r="C162" s="21"/>
      <c r="D162" s="21"/>
      <c r="E162" s="21"/>
      <c r="F162" s="21"/>
      <c r="G162" s="21">
        <v>95.747053731231503</v>
      </c>
      <c r="H162" s="21">
        <v>93.772914758728703</v>
      </c>
      <c r="I162" s="21">
        <v>93.247263827313503</v>
      </c>
      <c r="J162" s="21">
        <v>90.370569107613306</v>
      </c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</row>
    <row r="163" spans="1:22" customFormat="1" x14ac:dyDescent="0.3">
      <c r="A163" s="20" t="s">
        <v>157</v>
      </c>
      <c r="B163" s="20" t="s">
        <v>546</v>
      </c>
      <c r="C163" s="21"/>
      <c r="D163" s="21"/>
      <c r="E163" s="21"/>
      <c r="F163" s="21"/>
      <c r="G163" s="21">
        <v>100.370490950095</v>
      </c>
      <c r="H163" s="21">
        <v>100.789949497752</v>
      </c>
      <c r="I163" s="21">
        <v>101.28588356339699</v>
      </c>
      <c r="J163" s="21">
        <v>101.592644384145</v>
      </c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</row>
    <row r="164" spans="1:22" customFormat="1" x14ac:dyDescent="0.3">
      <c r="A164" s="20" t="s">
        <v>158</v>
      </c>
      <c r="B164" s="20" t="s">
        <v>547</v>
      </c>
      <c r="C164" s="21"/>
      <c r="D164" s="21"/>
      <c r="E164" s="21"/>
      <c r="F164" s="21"/>
      <c r="G164" s="21">
        <v>91.439096651987995</v>
      </c>
      <c r="H164" s="21">
        <v>90.588803359577597</v>
      </c>
      <c r="I164" s="21">
        <v>91.641578617440103</v>
      </c>
      <c r="J164" s="21">
        <v>91.788992168464404</v>
      </c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</row>
    <row r="165" spans="1:22" customFormat="1" x14ac:dyDescent="0.3">
      <c r="A165" s="20" t="s">
        <v>159</v>
      </c>
      <c r="B165" s="20" t="s">
        <v>548</v>
      </c>
      <c r="C165" s="21"/>
      <c r="D165" s="21"/>
      <c r="E165" s="21"/>
      <c r="F165" s="21"/>
      <c r="G165" s="21">
        <v>95.571155178708594</v>
      </c>
      <c r="H165" s="21">
        <v>96.181561052463707</v>
      </c>
      <c r="I165" s="21">
        <v>96.6108767666788</v>
      </c>
      <c r="J165" s="21">
        <v>100.262093901881</v>
      </c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</row>
    <row r="166" spans="1:22" customFormat="1" x14ac:dyDescent="0.3">
      <c r="A166" s="20" t="s">
        <v>161</v>
      </c>
      <c r="B166" s="20" t="s">
        <v>550</v>
      </c>
      <c r="C166" s="21"/>
      <c r="D166" s="21"/>
      <c r="E166" s="21"/>
      <c r="F166" s="21"/>
      <c r="G166" s="21">
        <v>99.293239463929098</v>
      </c>
      <c r="H166" s="21">
        <v>99.916211531529399</v>
      </c>
      <c r="I166" s="21">
        <v>100.9546122406</v>
      </c>
      <c r="J166" s="21">
        <v>100.925027509149</v>
      </c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</row>
    <row r="167" spans="1:22" customFormat="1" x14ac:dyDescent="0.3">
      <c r="A167" s="20" t="s">
        <v>160</v>
      </c>
      <c r="B167" s="20" t="s">
        <v>549</v>
      </c>
      <c r="C167" s="21"/>
      <c r="D167" s="21"/>
      <c r="E167" s="21"/>
      <c r="F167" s="21"/>
      <c r="G167" s="21">
        <v>107.708514557607</v>
      </c>
      <c r="H167" s="21">
        <v>109.021027233163</v>
      </c>
      <c r="I167" s="21">
        <v>109.174242223324</v>
      </c>
      <c r="J167" s="21">
        <v>104.706629469666</v>
      </c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</row>
    <row r="168" spans="1:22" customFormat="1" x14ac:dyDescent="0.3">
      <c r="A168" s="22" t="s">
        <v>165</v>
      </c>
      <c r="B168" s="22" t="s">
        <v>554</v>
      </c>
      <c r="C168" s="23"/>
      <c r="D168" s="23"/>
      <c r="E168" s="23"/>
      <c r="F168" s="23"/>
      <c r="G168" s="23">
        <v>93.843987978967903</v>
      </c>
      <c r="H168" s="23">
        <v>94.861000920451801</v>
      </c>
      <c r="I168" s="23">
        <v>98.093731939865904</v>
      </c>
      <c r="J168" s="23">
        <v>98.484389778162694</v>
      </c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</row>
    <row r="169" spans="1:22" customFormat="1" x14ac:dyDescent="0.3">
      <c r="A169" s="22" t="s">
        <v>166</v>
      </c>
      <c r="B169" s="22" t="s">
        <v>555</v>
      </c>
      <c r="C169" s="23"/>
      <c r="D169" s="23"/>
      <c r="E169" s="23"/>
      <c r="F169" s="23"/>
      <c r="G169" s="23">
        <v>97.532063919326902</v>
      </c>
      <c r="H169" s="23">
        <v>95.114159093474498</v>
      </c>
      <c r="I169" s="23">
        <v>95.744103987323896</v>
      </c>
      <c r="J169" s="23">
        <v>95.584806201963204</v>
      </c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</row>
    <row r="170" spans="1:22" customFormat="1" x14ac:dyDescent="0.3">
      <c r="A170" s="22" t="s">
        <v>167</v>
      </c>
      <c r="B170" s="22" t="s">
        <v>556</v>
      </c>
      <c r="C170" s="23"/>
      <c r="D170" s="23"/>
      <c r="E170" s="23"/>
      <c r="F170" s="23"/>
      <c r="G170" s="23">
        <v>89.649219601632595</v>
      </c>
      <c r="H170" s="23">
        <v>90.135594417875097</v>
      </c>
      <c r="I170" s="23">
        <v>92.258491120093197</v>
      </c>
      <c r="J170" s="23">
        <v>95.896299096202398</v>
      </c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</row>
    <row r="171" spans="1:22" customFormat="1" x14ac:dyDescent="0.3">
      <c r="A171" s="22" t="s">
        <v>168</v>
      </c>
      <c r="B171" s="22" t="s">
        <v>557</v>
      </c>
      <c r="C171" s="23"/>
      <c r="D171" s="23"/>
      <c r="E171" s="23"/>
      <c r="F171" s="23"/>
      <c r="G171" s="23">
        <v>93.808362155913997</v>
      </c>
      <c r="H171" s="23">
        <v>92.479045658342898</v>
      </c>
      <c r="I171" s="23">
        <v>92.581987204741907</v>
      </c>
      <c r="J171" s="23">
        <v>92.313777804853004</v>
      </c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</row>
    <row r="172" spans="1:22" customFormat="1" x14ac:dyDescent="0.3">
      <c r="A172" s="22" t="s">
        <v>169</v>
      </c>
      <c r="B172" s="22" t="s">
        <v>558</v>
      </c>
      <c r="C172" s="23"/>
      <c r="D172" s="23"/>
      <c r="E172" s="23"/>
      <c r="F172" s="23"/>
      <c r="G172" s="23">
        <v>90.030493883927093</v>
      </c>
      <c r="H172" s="23">
        <v>92.003581266002698</v>
      </c>
      <c r="I172" s="23">
        <v>93.3600525547579</v>
      </c>
      <c r="J172" s="23">
        <v>92.304293698244905</v>
      </c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</row>
    <row r="173" spans="1:22" customFormat="1" x14ac:dyDescent="0.3">
      <c r="A173" s="22" t="s">
        <v>170</v>
      </c>
      <c r="B173" s="22" t="s">
        <v>559</v>
      </c>
      <c r="C173" s="23"/>
      <c r="D173" s="23"/>
      <c r="E173" s="23"/>
      <c r="F173" s="23"/>
      <c r="G173" s="23">
        <v>100.258370887412</v>
      </c>
      <c r="H173" s="23">
        <v>100.480462416592</v>
      </c>
      <c r="I173" s="23">
        <v>98.793848041895103</v>
      </c>
      <c r="J173" s="23">
        <v>98.885285635413297</v>
      </c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</row>
    <row r="174" spans="1:22" customFormat="1" x14ac:dyDescent="0.3">
      <c r="A174" s="22" t="s">
        <v>385</v>
      </c>
      <c r="B174" s="22" t="s">
        <v>774</v>
      </c>
      <c r="C174" s="23"/>
      <c r="D174" s="23"/>
      <c r="E174" s="23"/>
      <c r="F174" s="23"/>
      <c r="G174" s="23">
        <v>95.029735011221106</v>
      </c>
      <c r="H174" s="23">
        <v>96.739362374037199</v>
      </c>
      <c r="I174" s="23">
        <v>95.370022350591398</v>
      </c>
      <c r="J174" s="23">
        <v>94.011102408234095</v>
      </c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</row>
    <row r="175" spans="1:22" customFormat="1" x14ac:dyDescent="0.3">
      <c r="A175" s="22" t="s">
        <v>171</v>
      </c>
      <c r="B175" s="22" t="s">
        <v>560</v>
      </c>
      <c r="C175" s="23"/>
      <c r="D175" s="23"/>
      <c r="E175" s="23"/>
      <c r="F175" s="23"/>
      <c r="G175" s="23">
        <v>104.282009591323</v>
      </c>
      <c r="H175" s="23">
        <v>103.795660366966</v>
      </c>
      <c r="I175" s="23">
        <v>104.061162050861</v>
      </c>
      <c r="J175" s="23">
        <v>103.249020252916</v>
      </c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</row>
    <row r="176" spans="1:22" customFormat="1" x14ac:dyDescent="0.3">
      <c r="A176" s="22" t="s">
        <v>172</v>
      </c>
      <c r="B176" s="22" t="s">
        <v>561</v>
      </c>
      <c r="C176" s="23"/>
      <c r="D176" s="23"/>
      <c r="E176" s="23"/>
      <c r="F176" s="23"/>
      <c r="G176" s="23">
        <v>104.581450156975</v>
      </c>
      <c r="H176" s="23">
        <v>106.080731860534</v>
      </c>
      <c r="I176" s="23">
        <v>106.829913040883</v>
      </c>
      <c r="J176" s="23">
        <v>107.312496562711</v>
      </c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</row>
    <row r="177" spans="1:22" customFormat="1" x14ac:dyDescent="0.3">
      <c r="A177" s="22" t="s">
        <v>173</v>
      </c>
      <c r="B177" s="22" t="s">
        <v>562</v>
      </c>
      <c r="C177" s="23"/>
      <c r="D177" s="23"/>
      <c r="E177" s="23"/>
      <c r="F177" s="23"/>
      <c r="G177" s="23">
        <v>94.788060037702095</v>
      </c>
      <c r="H177" s="23">
        <v>93.407493826921495</v>
      </c>
      <c r="I177" s="23">
        <v>93.068090646356794</v>
      </c>
      <c r="J177" s="23">
        <v>91.916179788843806</v>
      </c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</row>
    <row r="178" spans="1:22" customFormat="1" x14ac:dyDescent="0.3">
      <c r="A178" s="22" t="s">
        <v>174</v>
      </c>
      <c r="B178" s="22" t="s">
        <v>563</v>
      </c>
      <c r="C178" s="23"/>
      <c r="D178" s="23"/>
      <c r="E178" s="23"/>
      <c r="F178" s="23"/>
      <c r="G178" s="23">
        <v>93.975210567099893</v>
      </c>
      <c r="H178" s="23">
        <v>93.720464366162204</v>
      </c>
      <c r="I178" s="23">
        <v>94.746536924783499</v>
      </c>
      <c r="J178" s="23">
        <v>95.4386453484356</v>
      </c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</row>
    <row r="179" spans="1:22" customFormat="1" x14ac:dyDescent="0.3">
      <c r="A179" s="22" t="s">
        <v>176</v>
      </c>
      <c r="B179" s="22" t="s">
        <v>565</v>
      </c>
      <c r="C179" s="23"/>
      <c r="D179" s="23"/>
      <c r="E179" s="23"/>
      <c r="F179" s="23"/>
      <c r="G179" s="23">
        <v>106.03333895906</v>
      </c>
      <c r="H179" s="23">
        <v>108.441508485459</v>
      </c>
      <c r="I179" s="23">
        <v>108.95466115226699</v>
      </c>
      <c r="J179" s="23">
        <v>107.23644634463101</v>
      </c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</row>
    <row r="180" spans="1:22" customFormat="1" x14ac:dyDescent="0.3">
      <c r="A180" s="22" t="s">
        <v>177</v>
      </c>
      <c r="B180" s="22" t="s">
        <v>566</v>
      </c>
      <c r="C180" s="23"/>
      <c r="D180" s="23"/>
      <c r="E180" s="23"/>
      <c r="F180" s="23"/>
      <c r="G180" s="23">
        <v>96.425779510171097</v>
      </c>
      <c r="H180" s="23">
        <v>93.612727477204103</v>
      </c>
      <c r="I180" s="23">
        <v>94.529831590597695</v>
      </c>
      <c r="J180" s="23">
        <v>92.525646845048598</v>
      </c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</row>
    <row r="181" spans="1:22" customFormat="1" x14ac:dyDescent="0.3">
      <c r="A181" s="22" t="s">
        <v>175</v>
      </c>
      <c r="B181" s="22" t="s">
        <v>564</v>
      </c>
      <c r="C181" s="23"/>
      <c r="D181" s="23"/>
      <c r="E181" s="23"/>
      <c r="F181" s="23"/>
      <c r="G181" s="23">
        <v>101.15293207055601</v>
      </c>
      <c r="H181" s="23">
        <v>102.625576548784</v>
      </c>
      <c r="I181" s="23">
        <v>105.146996516182</v>
      </c>
      <c r="J181" s="23">
        <v>105.73272691412301</v>
      </c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</row>
    <row r="182" spans="1:22" customFormat="1" x14ac:dyDescent="0.3">
      <c r="A182" s="22" t="s">
        <v>178</v>
      </c>
      <c r="B182" s="22" t="s">
        <v>567</v>
      </c>
      <c r="C182" s="23"/>
      <c r="D182" s="23"/>
      <c r="E182" s="23"/>
      <c r="F182" s="23"/>
      <c r="G182" s="23">
        <v>106.619348852171</v>
      </c>
      <c r="H182" s="23">
        <v>105.29612096609399</v>
      </c>
      <c r="I182" s="23">
        <v>103.333748038625</v>
      </c>
      <c r="J182" s="23">
        <v>102.533098339587</v>
      </c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</row>
    <row r="183" spans="1:22" customFormat="1" x14ac:dyDescent="0.3">
      <c r="A183" s="22" t="s">
        <v>179</v>
      </c>
      <c r="B183" s="22" t="s">
        <v>568</v>
      </c>
      <c r="C183" s="23"/>
      <c r="D183" s="23"/>
      <c r="E183" s="23"/>
      <c r="F183" s="23"/>
      <c r="G183" s="23">
        <v>104.139431883214</v>
      </c>
      <c r="H183" s="23">
        <v>104.41176231999</v>
      </c>
      <c r="I183" s="23">
        <v>105.349282603064</v>
      </c>
      <c r="J183" s="23">
        <v>105.80699186370499</v>
      </c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</row>
    <row r="184" spans="1:22" customFormat="1" x14ac:dyDescent="0.3">
      <c r="A184" s="22" t="s">
        <v>180</v>
      </c>
      <c r="B184" s="22" t="s">
        <v>569</v>
      </c>
      <c r="C184" s="23"/>
      <c r="D184" s="23"/>
      <c r="E184" s="23"/>
      <c r="F184" s="23"/>
      <c r="G184" s="23">
        <v>99.157299324696794</v>
      </c>
      <c r="H184" s="23">
        <v>102.532284428887</v>
      </c>
      <c r="I184" s="23">
        <v>102.894489127364</v>
      </c>
      <c r="J184" s="23">
        <v>103.09080021711</v>
      </c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</row>
    <row r="185" spans="1:22" customFormat="1" x14ac:dyDescent="0.3">
      <c r="A185" s="22" t="s">
        <v>181</v>
      </c>
      <c r="B185" s="22" t="s">
        <v>570</v>
      </c>
      <c r="C185" s="23"/>
      <c r="D185" s="23"/>
      <c r="E185" s="23"/>
      <c r="F185" s="23"/>
      <c r="G185" s="23">
        <v>94.359372388568303</v>
      </c>
      <c r="H185" s="23">
        <v>94.860960052694395</v>
      </c>
      <c r="I185" s="23">
        <v>94.868058279789494</v>
      </c>
      <c r="J185" s="23">
        <v>94.588601530074001</v>
      </c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</row>
    <row r="186" spans="1:22" customFormat="1" x14ac:dyDescent="0.3">
      <c r="A186" s="22" t="s">
        <v>182</v>
      </c>
      <c r="B186" s="22" t="s">
        <v>571</v>
      </c>
      <c r="C186" s="23"/>
      <c r="D186" s="23"/>
      <c r="E186" s="23"/>
      <c r="F186" s="23"/>
      <c r="G186" s="23">
        <v>93.403040523745901</v>
      </c>
      <c r="H186" s="23">
        <v>93.618180330890993</v>
      </c>
      <c r="I186" s="23">
        <v>91.593756005492807</v>
      </c>
      <c r="J186" s="23">
        <v>92.060323707894597</v>
      </c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</row>
    <row r="187" spans="1:22" customFormat="1" x14ac:dyDescent="0.3">
      <c r="A187" s="22" t="s">
        <v>183</v>
      </c>
      <c r="B187" s="22" t="s">
        <v>572</v>
      </c>
      <c r="C187" s="23"/>
      <c r="D187" s="23"/>
      <c r="E187" s="23"/>
      <c r="F187" s="23"/>
      <c r="G187" s="23">
        <v>108.44173879824601</v>
      </c>
      <c r="H187" s="23">
        <v>105.796804439507</v>
      </c>
      <c r="I187" s="23">
        <v>104.369143145435</v>
      </c>
      <c r="J187" s="23">
        <v>108.31659542256099</v>
      </c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</row>
    <row r="188" spans="1:22" customFormat="1" x14ac:dyDescent="0.3">
      <c r="A188" s="22" t="s">
        <v>184</v>
      </c>
      <c r="B188" s="22" t="s">
        <v>573</v>
      </c>
      <c r="C188" s="23"/>
      <c r="D188" s="23"/>
      <c r="E188" s="23"/>
      <c r="F188" s="23"/>
      <c r="G188" s="23">
        <v>96.415271472425104</v>
      </c>
      <c r="H188" s="23">
        <v>94.3837300018333</v>
      </c>
      <c r="I188" s="23">
        <v>95.1728619830632</v>
      </c>
      <c r="J188" s="23">
        <v>94.501618486636005</v>
      </c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</row>
    <row r="189" spans="1:22" customFormat="1" x14ac:dyDescent="0.3">
      <c r="A189" s="22" t="s">
        <v>185</v>
      </c>
      <c r="B189" s="22" t="s">
        <v>574</v>
      </c>
      <c r="C189" s="23"/>
      <c r="D189" s="23"/>
      <c r="E189" s="23"/>
      <c r="F189" s="23"/>
      <c r="G189" s="23">
        <v>96.353874095792804</v>
      </c>
      <c r="H189" s="23">
        <v>97.028060395366495</v>
      </c>
      <c r="I189" s="23">
        <v>97.927529318252994</v>
      </c>
      <c r="J189" s="23">
        <v>97.889743550848493</v>
      </c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</row>
    <row r="190" spans="1:22" customFormat="1" x14ac:dyDescent="0.3">
      <c r="A190" s="22" t="s">
        <v>187</v>
      </c>
      <c r="B190" s="22" t="s">
        <v>576</v>
      </c>
      <c r="C190" s="23"/>
      <c r="D190" s="23"/>
      <c r="E190" s="23"/>
      <c r="F190" s="23"/>
      <c r="G190" s="23">
        <v>105.897272956783</v>
      </c>
      <c r="H190" s="23">
        <v>103.448607458927</v>
      </c>
      <c r="I190" s="23">
        <v>103.829223948663</v>
      </c>
      <c r="J190" s="23">
        <v>101.738336090527</v>
      </c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</row>
    <row r="191" spans="1:22" customFormat="1" x14ac:dyDescent="0.3">
      <c r="A191" s="22" t="s">
        <v>186</v>
      </c>
      <c r="B191" s="22" t="s">
        <v>575</v>
      </c>
      <c r="C191" s="23"/>
      <c r="D191" s="23"/>
      <c r="E191" s="23"/>
      <c r="F191" s="23"/>
      <c r="G191" s="23">
        <v>104.05724883716501</v>
      </c>
      <c r="H191" s="23">
        <v>106.15836559982</v>
      </c>
      <c r="I191" s="23">
        <v>107.104001242306</v>
      </c>
      <c r="J191" s="23">
        <v>107.25144395870301</v>
      </c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</row>
    <row r="192" spans="1:22" customFormat="1" x14ac:dyDescent="0.3">
      <c r="A192" s="22" t="s">
        <v>188</v>
      </c>
      <c r="B192" s="22" t="s">
        <v>577</v>
      </c>
      <c r="C192" s="23"/>
      <c r="D192" s="23"/>
      <c r="E192" s="23"/>
      <c r="F192" s="23"/>
      <c r="G192" s="23">
        <v>102.81129844407501</v>
      </c>
      <c r="H192" s="23">
        <v>103.186110999928</v>
      </c>
      <c r="I192" s="23">
        <v>103.256182201911</v>
      </c>
      <c r="J192" s="23">
        <v>102.371858242648</v>
      </c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</row>
    <row r="193" spans="1:22" customFormat="1" x14ac:dyDescent="0.3">
      <c r="A193" s="22" t="s">
        <v>189</v>
      </c>
      <c r="B193" s="22" t="s">
        <v>578</v>
      </c>
      <c r="C193" s="23"/>
      <c r="D193" s="23"/>
      <c r="E193" s="23"/>
      <c r="F193" s="23"/>
      <c r="G193" s="23">
        <v>102.47669661281201</v>
      </c>
      <c r="H193" s="23">
        <v>101.060570998467</v>
      </c>
      <c r="I193" s="23">
        <v>97.7464312751043</v>
      </c>
      <c r="J193" s="23">
        <v>98.069204775490107</v>
      </c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</row>
    <row r="194" spans="1:22" customFormat="1" x14ac:dyDescent="0.3">
      <c r="A194" s="22" t="s">
        <v>190</v>
      </c>
      <c r="B194" s="22" t="s">
        <v>579</v>
      </c>
      <c r="C194" s="23"/>
      <c r="D194" s="23"/>
      <c r="E194" s="23"/>
      <c r="F194" s="23"/>
      <c r="G194" s="23">
        <v>106.230165315976</v>
      </c>
      <c r="H194" s="23">
        <v>104.74163066925399</v>
      </c>
      <c r="I194" s="23">
        <v>106.791883654958</v>
      </c>
      <c r="J194" s="23">
        <v>108.602669284957</v>
      </c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</row>
    <row r="195" spans="1:22" customFormat="1" x14ac:dyDescent="0.3">
      <c r="A195" s="22" t="s">
        <v>191</v>
      </c>
      <c r="B195" s="22" t="s">
        <v>580</v>
      </c>
      <c r="C195" s="23"/>
      <c r="D195" s="23"/>
      <c r="E195" s="23"/>
      <c r="F195" s="23"/>
      <c r="G195" s="23">
        <v>91.880517741692898</v>
      </c>
      <c r="H195" s="23">
        <v>93.406382752781496</v>
      </c>
      <c r="I195" s="23">
        <v>93.498514241911295</v>
      </c>
      <c r="J195" s="23">
        <v>91.821589082249801</v>
      </c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</row>
    <row r="196" spans="1:22" customFormat="1" x14ac:dyDescent="0.3">
      <c r="A196" s="22" t="s">
        <v>192</v>
      </c>
      <c r="B196" s="22" t="s">
        <v>581</v>
      </c>
      <c r="C196" s="23"/>
      <c r="D196" s="23"/>
      <c r="E196" s="23"/>
      <c r="F196" s="23"/>
      <c r="G196" s="23">
        <v>101.78573264981</v>
      </c>
      <c r="H196" s="23">
        <v>99.917088798280105</v>
      </c>
      <c r="I196" s="23">
        <v>98.541586455261694</v>
      </c>
      <c r="J196" s="23">
        <v>97.546474172649198</v>
      </c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</row>
    <row r="197" spans="1:22" customFormat="1" x14ac:dyDescent="0.3">
      <c r="A197" s="22" t="s">
        <v>193</v>
      </c>
      <c r="B197" s="22" t="s">
        <v>582</v>
      </c>
      <c r="C197" s="23"/>
      <c r="D197" s="23"/>
      <c r="E197" s="23"/>
      <c r="F197" s="23"/>
      <c r="G197" s="23">
        <v>101.954446378631</v>
      </c>
      <c r="H197" s="23">
        <v>102.234378751013</v>
      </c>
      <c r="I197" s="23">
        <v>101.79686998967</v>
      </c>
      <c r="J197" s="23">
        <v>99.807851831777</v>
      </c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</row>
    <row r="198" spans="1:22" customFormat="1" x14ac:dyDescent="0.3">
      <c r="A198" s="22" t="s">
        <v>194</v>
      </c>
      <c r="B198" s="22" t="s">
        <v>583</v>
      </c>
      <c r="C198" s="23"/>
      <c r="D198" s="23"/>
      <c r="E198" s="23"/>
      <c r="F198" s="23"/>
      <c r="G198" s="23">
        <v>110.099921494998</v>
      </c>
      <c r="H198" s="23">
        <v>108.879761888056</v>
      </c>
      <c r="I198" s="23">
        <v>106.613593682179</v>
      </c>
      <c r="J198" s="23">
        <v>105.136909554677</v>
      </c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</row>
    <row r="199" spans="1:22" customFormat="1" x14ac:dyDescent="0.3">
      <c r="A199" s="22" t="s">
        <v>195</v>
      </c>
      <c r="B199" s="22" t="s">
        <v>584</v>
      </c>
      <c r="C199" s="23"/>
      <c r="D199" s="23"/>
      <c r="E199" s="23"/>
      <c r="F199" s="23"/>
      <c r="G199" s="23">
        <v>94.140279355390405</v>
      </c>
      <c r="H199" s="23">
        <v>100.559967298605</v>
      </c>
      <c r="I199" s="23">
        <v>103.437522682473</v>
      </c>
      <c r="J199" s="23">
        <v>103.10057284557099</v>
      </c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</row>
    <row r="200" spans="1:22" customFormat="1" x14ac:dyDescent="0.3">
      <c r="A200" s="22" t="s">
        <v>196</v>
      </c>
      <c r="B200" s="22" t="s">
        <v>585</v>
      </c>
      <c r="C200" s="23"/>
      <c r="D200" s="23"/>
      <c r="E200" s="23"/>
      <c r="F200" s="23"/>
      <c r="G200" s="23">
        <v>95.8167977493422</v>
      </c>
      <c r="H200" s="23">
        <v>94.658280898690606</v>
      </c>
      <c r="I200" s="23">
        <v>93.660997745845506</v>
      </c>
      <c r="J200" s="23">
        <v>93.917653965671605</v>
      </c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</row>
    <row r="201" spans="1:22" customFormat="1" x14ac:dyDescent="0.3">
      <c r="A201" s="22" t="s">
        <v>197</v>
      </c>
      <c r="B201" s="22" t="s">
        <v>586</v>
      </c>
      <c r="C201" s="23"/>
      <c r="D201" s="23"/>
      <c r="E201" s="23"/>
      <c r="F201" s="23"/>
      <c r="G201" s="23">
        <v>99.135767498279293</v>
      </c>
      <c r="H201" s="23">
        <v>100.538665942438</v>
      </c>
      <c r="I201" s="23">
        <v>102.476190453569</v>
      </c>
      <c r="J201" s="23">
        <v>103.489007445732</v>
      </c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</row>
    <row r="202" spans="1:22" customFormat="1" x14ac:dyDescent="0.3">
      <c r="A202" s="22" t="s">
        <v>198</v>
      </c>
      <c r="B202" s="22" t="s">
        <v>587</v>
      </c>
      <c r="C202" s="23"/>
      <c r="D202" s="23"/>
      <c r="E202" s="23"/>
      <c r="F202" s="23"/>
      <c r="G202" s="23">
        <v>98.348340465781206</v>
      </c>
      <c r="H202" s="23">
        <v>96.592721412576495</v>
      </c>
      <c r="I202" s="23">
        <v>96.035815589711603</v>
      </c>
      <c r="J202" s="23">
        <v>99.712262136005293</v>
      </c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</row>
    <row r="203" spans="1:22" customFormat="1" x14ac:dyDescent="0.3">
      <c r="A203" s="22" t="s">
        <v>199</v>
      </c>
      <c r="B203" s="22" t="s">
        <v>588</v>
      </c>
      <c r="C203" s="23"/>
      <c r="D203" s="23"/>
      <c r="E203" s="23"/>
      <c r="F203" s="23"/>
      <c r="G203" s="23">
        <v>99.3092265463236</v>
      </c>
      <c r="H203" s="23">
        <v>98.036133079474197</v>
      </c>
      <c r="I203" s="23">
        <v>98.836173281707801</v>
      </c>
      <c r="J203" s="23">
        <v>99.452195580031201</v>
      </c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</row>
    <row r="204" spans="1:22" customFormat="1" x14ac:dyDescent="0.3">
      <c r="A204" s="22" t="s">
        <v>200</v>
      </c>
      <c r="B204" s="22" t="s">
        <v>589</v>
      </c>
      <c r="C204" s="23"/>
      <c r="D204" s="23"/>
      <c r="E204" s="23"/>
      <c r="F204" s="23"/>
      <c r="G204" s="23">
        <v>93.733938523013506</v>
      </c>
      <c r="H204" s="23">
        <v>94.122089513932096</v>
      </c>
      <c r="I204" s="23">
        <v>94.566653293432793</v>
      </c>
      <c r="J204" s="23">
        <v>95.674903117881996</v>
      </c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</row>
    <row r="205" spans="1:22" customFormat="1" x14ac:dyDescent="0.3">
      <c r="A205" s="22" t="s">
        <v>202</v>
      </c>
      <c r="B205" s="22" t="s">
        <v>591</v>
      </c>
      <c r="C205" s="23"/>
      <c r="D205" s="23"/>
      <c r="E205" s="23"/>
      <c r="F205" s="23"/>
      <c r="G205" s="23">
        <v>96.263955242982902</v>
      </c>
      <c r="H205" s="23">
        <v>95.448902379062304</v>
      </c>
      <c r="I205" s="23">
        <v>95.039818562248101</v>
      </c>
      <c r="J205" s="23">
        <v>97.480008591934904</v>
      </c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</row>
    <row r="206" spans="1:22" customFormat="1" x14ac:dyDescent="0.3">
      <c r="A206" s="22" t="s">
        <v>203</v>
      </c>
      <c r="B206" s="22" t="s">
        <v>592</v>
      </c>
      <c r="C206" s="23"/>
      <c r="D206" s="23"/>
      <c r="E206" s="23"/>
      <c r="F206" s="23"/>
      <c r="G206" s="23">
        <v>96.873362569974802</v>
      </c>
      <c r="H206" s="23">
        <v>98.902304513400495</v>
      </c>
      <c r="I206" s="23">
        <v>99.658234723569194</v>
      </c>
      <c r="J206" s="23">
        <v>95.936803067161605</v>
      </c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</row>
    <row r="207" spans="1:22" customFormat="1" x14ac:dyDescent="0.3">
      <c r="A207" s="22" t="s">
        <v>204</v>
      </c>
      <c r="B207" s="22" t="s">
        <v>593</v>
      </c>
      <c r="C207" s="23"/>
      <c r="D207" s="23"/>
      <c r="E207" s="23"/>
      <c r="F207" s="23"/>
      <c r="G207" s="23">
        <v>99.692662150613998</v>
      </c>
      <c r="H207" s="23">
        <v>95.488804578349402</v>
      </c>
      <c r="I207" s="23">
        <v>97.340972887283499</v>
      </c>
      <c r="J207" s="23">
        <v>96.816214195719695</v>
      </c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</row>
    <row r="208" spans="1:22" customFormat="1" x14ac:dyDescent="0.3">
      <c r="A208" s="22" t="s">
        <v>205</v>
      </c>
      <c r="B208" s="22" t="s">
        <v>594</v>
      </c>
      <c r="C208" s="23"/>
      <c r="D208" s="23"/>
      <c r="E208" s="23"/>
      <c r="F208" s="23"/>
      <c r="G208" s="23">
        <v>100.290094257094</v>
      </c>
      <c r="H208" s="23">
        <v>98.968301445559206</v>
      </c>
      <c r="I208" s="23">
        <v>97.6178124027834</v>
      </c>
      <c r="J208" s="23">
        <v>98.732276902716507</v>
      </c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</row>
    <row r="209" spans="1:22" customFormat="1" x14ac:dyDescent="0.3">
      <c r="A209" s="22" t="s">
        <v>206</v>
      </c>
      <c r="B209" s="22" t="s">
        <v>595</v>
      </c>
      <c r="C209" s="23"/>
      <c r="D209" s="23"/>
      <c r="E209" s="23"/>
      <c r="F209" s="23"/>
      <c r="G209" s="23">
        <v>105.735341541425</v>
      </c>
      <c r="H209" s="23">
        <v>103.25550603067499</v>
      </c>
      <c r="I209" s="23">
        <v>103.107850958257</v>
      </c>
      <c r="J209" s="23">
        <v>97.830010047309798</v>
      </c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</row>
    <row r="210" spans="1:22" customFormat="1" x14ac:dyDescent="0.3">
      <c r="A210" s="22" t="s">
        <v>207</v>
      </c>
      <c r="B210" s="22" t="s">
        <v>596</v>
      </c>
      <c r="C210" s="23"/>
      <c r="D210" s="23"/>
      <c r="E210" s="23"/>
      <c r="F210" s="23"/>
      <c r="G210" s="23">
        <v>103.291960488272</v>
      </c>
      <c r="H210" s="23">
        <v>103.134867610079</v>
      </c>
      <c r="I210" s="23">
        <v>104.182617570733</v>
      </c>
      <c r="J210" s="23">
        <v>104.04133100719299</v>
      </c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</row>
    <row r="211" spans="1:22" customFormat="1" x14ac:dyDescent="0.3">
      <c r="A211" s="22" t="s">
        <v>208</v>
      </c>
      <c r="B211" s="22" t="s">
        <v>597</v>
      </c>
      <c r="C211" s="23"/>
      <c r="D211" s="23"/>
      <c r="E211" s="23"/>
      <c r="F211" s="23"/>
      <c r="G211" s="23">
        <v>97.413765743117096</v>
      </c>
      <c r="H211" s="23">
        <v>96.544832568238803</v>
      </c>
      <c r="I211" s="23">
        <v>96.427931377414296</v>
      </c>
      <c r="J211" s="23">
        <v>95.709150116697998</v>
      </c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</row>
    <row r="212" spans="1:22" customFormat="1" x14ac:dyDescent="0.3">
      <c r="A212" s="22" t="s">
        <v>209</v>
      </c>
      <c r="B212" s="22" t="s">
        <v>598</v>
      </c>
      <c r="C212" s="23"/>
      <c r="D212" s="23"/>
      <c r="E212" s="23"/>
      <c r="F212" s="23"/>
      <c r="G212" s="23">
        <v>102.95885640325901</v>
      </c>
      <c r="H212" s="23">
        <v>101.686471986258</v>
      </c>
      <c r="I212" s="23">
        <v>100.194524547886</v>
      </c>
      <c r="J212" s="23">
        <v>99.631821351049993</v>
      </c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</row>
    <row r="213" spans="1:22" customFormat="1" x14ac:dyDescent="0.3">
      <c r="A213" s="22" t="s">
        <v>210</v>
      </c>
      <c r="B213" s="22" t="s">
        <v>599</v>
      </c>
      <c r="C213" s="23"/>
      <c r="D213" s="23"/>
      <c r="E213" s="23"/>
      <c r="F213" s="23"/>
      <c r="G213" s="23">
        <v>100.92264948668</v>
      </c>
      <c r="H213" s="23">
        <v>100.155139689449</v>
      </c>
      <c r="I213" s="23">
        <v>101.897210573075</v>
      </c>
      <c r="J213" s="23">
        <v>106.01784697334</v>
      </c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</row>
    <row r="214" spans="1:22" customFormat="1" x14ac:dyDescent="0.3">
      <c r="A214" s="22" t="s">
        <v>211</v>
      </c>
      <c r="B214" s="22" t="s">
        <v>600</v>
      </c>
      <c r="C214" s="23"/>
      <c r="D214" s="23"/>
      <c r="E214" s="23"/>
      <c r="F214" s="23"/>
      <c r="G214" s="23">
        <v>103.167083034119</v>
      </c>
      <c r="H214" s="23">
        <v>103.712721250672</v>
      </c>
      <c r="I214" s="23">
        <v>105.766006459609</v>
      </c>
      <c r="J214" s="23">
        <v>106.13460343263699</v>
      </c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</row>
    <row r="215" spans="1:22" customFormat="1" x14ac:dyDescent="0.3">
      <c r="A215" s="22" t="s">
        <v>212</v>
      </c>
      <c r="B215" s="22" t="s">
        <v>601</v>
      </c>
      <c r="C215" s="23"/>
      <c r="D215" s="23"/>
      <c r="E215" s="23"/>
      <c r="F215" s="23"/>
      <c r="G215" s="23">
        <v>99.097799104031495</v>
      </c>
      <c r="H215" s="23">
        <v>98.669660943122395</v>
      </c>
      <c r="I215" s="23">
        <v>98.468556491171498</v>
      </c>
      <c r="J215" s="23">
        <v>100.66867877779001</v>
      </c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</row>
    <row r="216" spans="1:22" customFormat="1" x14ac:dyDescent="0.3">
      <c r="A216" s="22" t="s">
        <v>213</v>
      </c>
      <c r="B216" s="22" t="s">
        <v>602</v>
      </c>
      <c r="C216" s="23"/>
      <c r="D216" s="23"/>
      <c r="E216" s="23"/>
      <c r="F216" s="23"/>
      <c r="G216" s="23">
        <v>103.703086197917</v>
      </c>
      <c r="H216" s="23">
        <v>103.884182686489</v>
      </c>
      <c r="I216" s="23">
        <v>104.062809040828</v>
      </c>
      <c r="J216" s="23">
        <v>103.165316469687</v>
      </c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</row>
    <row r="217" spans="1:22" customFormat="1" x14ac:dyDescent="0.3">
      <c r="A217" s="22" t="s">
        <v>214</v>
      </c>
      <c r="B217" s="22" t="s">
        <v>603</v>
      </c>
      <c r="C217" s="23"/>
      <c r="D217" s="23"/>
      <c r="E217" s="23"/>
      <c r="F217" s="23"/>
      <c r="G217" s="23">
        <v>100.801443937317</v>
      </c>
      <c r="H217" s="23">
        <v>100.732628036113</v>
      </c>
      <c r="I217" s="23">
        <v>99.810413404027202</v>
      </c>
      <c r="J217" s="23">
        <v>98.558566020781001</v>
      </c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</row>
    <row r="218" spans="1:22" customFormat="1" x14ac:dyDescent="0.3">
      <c r="A218" s="22" t="s">
        <v>215</v>
      </c>
      <c r="B218" s="22" t="s">
        <v>604</v>
      </c>
      <c r="C218" s="23"/>
      <c r="D218" s="23"/>
      <c r="E218" s="23"/>
      <c r="F218" s="23"/>
      <c r="G218" s="23">
        <v>102.552739905219</v>
      </c>
      <c r="H218" s="23">
        <v>101.430569356696</v>
      </c>
      <c r="I218" s="23">
        <v>101.269057606638</v>
      </c>
      <c r="J218" s="23">
        <v>99.658846652558694</v>
      </c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</row>
    <row r="219" spans="1:22" customFormat="1" x14ac:dyDescent="0.3">
      <c r="A219" s="22" t="s">
        <v>216</v>
      </c>
      <c r="B219" s="22" t="s">
        <v>605</v>
      </c>
      <c r="C219" s="23"/>
      <c r="D219" s="23"/>
      <c r="E219" s="23"/>
      <c r="F219" s="23"/>
      <c r="G219" s="23">
        <v>105.618309637034</v>
      </c>
      <c r="H219" s="23">
        <v>106.841376028642</v>
      </c>
      <c r="I219" s="23">
        <v>109.37342940637301</v>
      </c>
      <c r="J219" s="23">
        <v>103.76888408124201</v>
      </c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</row>
    <row r="220" spans="1:22" customFormat="1" x14ac:dyDescent="0.3">
      <c r="A220" s="22" t="s">
        <v>217</v>
      </c>
      <c r="B220" s="22" t="s">
        <v>606</v>
      </c>
      <c r="C220" s="23"/>
      <c r="D220" s="23"/>
      <c r="E220" s="23"/>
      <c r="F220" s="23"/>
      <c r="G220" s="23">
        <v>97.043956476763199</v>
      </c>
      <c r="H220" s="23">
        <v>96.311340329866795</v>
      </c>
      <c r="I220" s="23">
        <v>97.304012476387499</v>
      </c>
      <c r="J220" s="23">
        <v>96.571057086540804</v>
      </c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</row>
    <row r="221" spans="1:22" customFormat="1" x14ac:dyDescent="0.3">
      <c r="A221" s="22" t="s">
        <v>220</v>
      </c>
      <c r="B221" s="22" t="s">
        <v>609</v>
      </c>
      <c r="C221" s="23"/>
      <c r="D221" s="23"/>
      <c r="E221" s="23"/>
      <c r="F221" s="23"/>
      <c r="G221" s="23">
        <v>92.493142749282597</v>
      </c>
      <c r="H221" s="23">
        <v>94.185617691718605</v>
      </c>
      <c r="I221" s="23">
        <v>98.427764709822796</v>
      </c>
      <c r="J221" s="23">
        <v>97.392708888037006</v>
      </c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</row>
    <row r="222" spans="1:22" customFormat="1" x14ac:dyDescent="0.3">
      <c r="A222" s="22" t="s">
        <v>221</v>
      </c>
      <c r="B222" s="22" t="s">
        <v>610</v>
      </c>
      <c r="C222" s="23"/>
      <c r="D222" s="23"/>
      <c r="E222" s="23"/>
      <c r="F222" s="23"/>
      <c r="G222" s="23">
        <v>103.81151796899201</v>
      </c>
      <c r="H222" s="23">
        <v>101.7697559396</v>
      </c>
      <c r="I222" s="23">
        <v>102.551537953734</v>
      </c>
      <c r="J222" s="23">
        <v>109.54081046967799</v>
      </c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</row>
    <row r="223" spans="1:22" customFormat="1" x14ac:dyDescent="0.3">
      <c r="A223" s="22" t="s">
        <v>218</v>
      </c>
      <c r="B223" s="22" t="s">
        <v>607</v>
      </c>
      <c r="C223" s="23"/>
      <c r="D223" s="23"/>
      <c r="E223" s="23"/>
      <c r="F223" s="23"/>
      <c r="G223" s="23">
        <v>104.81526101429201</v>
      </c>
      <c r="H223" s="23">
        <v>103.716819315465</v>
      </c>
      <c r="I223" s="23">
        <v>102.333385534711</v>
      </c>
      <c r="J223" s="23">
        <v>102.033397935792</v>
      </c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</row>
    <row r="224" spans="1:22" customFormat="1" x14ac:dyDescent="0.3">
      <c r="A224" s="22" t="s">
        <v>219</v>
      </c>
      <c r="B224" s="22" t="s">
        <v>608</v>
      </c>
      <c r="C224" s="23"/>
      <c r="D224" s="23"/>
      <c r="E224" s="23"/>
      <c r="F224" s="23"/>
      <c r="G224" s="23">
        <v>98.858726759246494</v>
      </c>
      <c r="H224" s="23">
        <v>98.971393364304205</v>
      </c>
      <c r="I224" s="23">
        <v>99.738717601858497</v>
      </c>
      <c r="J224" s="23">
        <v>99.284523261255302</v>
      </c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</row>
    <row r="225" spans="1:22" customFormat="1" x14ac:dyDescent="0.3">
      <c r="A225" s="22" t="s">
        <v>222</v>
      </c>
      <c r="B225" s="22" t="s">
        <v>611</v>
      </c>
      <c r="C225" s="23"/>
      <c r="D225" s="23"/>
      <c r="E225" s="23"/>
      <c r="F225" s="23"/>
      <c r="G225" s="23">
        <v>101.005468691663</v>
      </c>
      <c r="H225" s="23">
        <v>102.755736331717</v>
      </c>
      <c r="I225" s="23">
        <v>103.83312000379701</v>
      </c>
      <c r="J225" s="23">
        <v>104.018150955336</v>
      </c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</row>
    <row r="226" spans="1:22" customFormat="1" x14ac:dyDescent="0.3">
      <c r="A226" s="22" t="s">
        <v>223</v>
      </c>
      <c r="B226" s="22" t="s">
        <v>612</v>
      </c>
      <c r="C226" s="23"/>
      <c r="D226" s="23"/>
      <c r="E226" s="23"/>
      <c r="F226" s="23"/>
      <c r="G226" s="23">
        <v>97.348717775423296</v>
      </c>
      <c r="H226" s="23">
        <v>97.597134244634304</v>
      </c>
      <c r="I226" s="23">
        <v>98.518430933332695</v>
      </c>
      <c r="J226" s="23">
        <v>98.380553070412802</v>
      </c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</row>
    <row r="227" spans="1:22" customFormat="1" x14ac:dyDescent="0.3">
      <c r="A227" s="22" t="s">
        <v>224</v>
      </c>
      <c r="B227" s="22" t="s">
        <v>613</v>
      </c>
      <c r="C227" s="23"/>
      <c r="D227" s="23"/>
      <c r="E227" s="23"/>
      <c r="F227" s="23"/>
      <c r="G227" s="23">
        <v>109.006030662559</v>
      </c>
      <c r="H227" s="23">
        <v>105.535853564631</v>
      </c>
      <c r="I227" s="23">
        <v>105.419841216208</v>
      </c>
      <c r="J227" s="23">
        <v>104.031550014809</v>
      </c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</row>
    <row r="228" spans="1:22" customFormat="1" x14ac:dyDescent="0.3">
      <c r="A228" s="22" t="s">
        <v>225</v>
      </c>
      <c r="B228" s="22" t="s">
        <v>614</v>
      </c>
      <c r="C228" s="23"/>
      <c r="D228" s="23"/>
      <c r="E228" s="23"/>
      <c r="F228" s="23"/>
      <c r="G228" s="23">
        <v>96.658217279913899</v>
      </c>
      <c r="H228" s="23">
        <v>96.411368968546199</v>
      </c>
      <c r="I228" s="23">
        <v>96.221447074777899</v>
      </c>
      <c r="J228" s="23">
        <v>95.922136578869299</v>
      </c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</row>
    <row r="229" spans="1:22" customFormat="1" x14ac:dyDescent="0.3">
      <c r="A229" s="22" t="s">
        <v>226</v>
      </c>
      <c r="B229" s="22" t="s">
        <v>615</v>
      </c>
      <c r="C229" s="23"/>
      <c r="D229" s="23"/>
      <c r="E229" s="23"/>
      <c r="F229" s="23"/>
      <c r="G229" s="23">
        <v>100.370710198225</v>
      </c>
      <c r="H229" s="23">
        <v>102.221654583686</v>
      </c>
      <c r="I229" s="23">
        <v>103.480235107605</v>
      </c>
      <c r="J229" s="23">
        <v>106.211773092649</v>
      </c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</row>
    <row r="230" spans="1:22" customFormat="1" x14ac:dyDescent="0.3">
      <c r="A230" s="22" t="s">
        <v>227</v>
      </c>
      <c r="B230" s="22" t="s">
        <v>616</v>
      </c>
      <c r="C230" s="23"/>
      <c r="D230" s="23"/>
      <c r="E230" s="23"/>
      <c r="F230" s="23"/>
      <c r="G230" s="23">
        <v>102.912979882559</v>
      </c>
      <c r="H230" s="23">
        <v>101.45754658867</v>
      </c>
      <c r="I230" s="23">
        <v>100.670338714859</v>
      </c>
      <c r="J230" s="23">
        <v>101.427747181594</v>
      </c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</row>
    <row r="231" spans="1:22" customFormat="1" x14ac:dyDescent="0.3">
      <c r="A231" s="22" t="s">
        <v>228</v>
      </c>
      <c r="B231" s="22" t="s">
        <v>617</v>
      </c>
      <c r="C231" s="23"/>
      <c r="D231" s="23"/>
      <c r="E231" s="23"/>
      <c r="F231" s="23"/>
      <c r="G231" s="23">
        <v>98.052775309435503</v>
      </c>
      <c r="H231" s="23">
        <v>97.175237066970595</v>
      </c>
      <c r="I231" s="23">
        <v>95.411440689953196</v>
      </c>
      <c r="J231" s="23">
        <v>93.798004544076406</v>
      </c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</row>
    <row r="232" spans="1:22" customFormat="1" x14ac:dyDescent="0.3">
      <c r="A232" s="22" t="s">
        <v>229</v>
      </c>
      <c r="B232" s="22" t="s">
        <v>618</v>
      </c>
      <c r="C232" s="23"/>
      <c r="D232" s="23"/>
      <c r="E232" s="23"/>
      <c r="F232" s="23"/>
      <c r="G232" s="23">
        <v>104.70049900774499</v>
      </c>
      <c r="H232" s="23">
        <v>103.994966645386</v>
      </c>
      <c r="I232" s="23">
        <v>103.023427284755</v>
      </c>
      <c r="J232" s="23">
        <v>101.495935897801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</row>
    <row r="233" spans="1:22" customFormat="1" x14ac:dyDescent="0.3">
      <c r="A233" s="22" t="s">
        <v>230</v>
      </c>
      <c r="B233" s="22" t="s">
        <v>619</v>
      </c>
      <c r="C233" s="23"/>
      <c r="D233" s="23"/>
      <c r="E233" s="23"/>
      <c r="F233" s="23"/>
      <c r="G233" s="23">
        <v>99.000228548744204</v>
      </c>
      <c r="H233" s="23">
        <v>98.528659180333506</v>
      </c>
      <c r="I233" s="23">
        <v>98.559530669256702</v>
      </c>
      <c r="J233" s="23">
        <v>93.442298537741095</v>
      </c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</row>
    <row r="234" spans="1:22" customFormat="1" x14ac:dyDescent="0.3">
      <c r="A234" s="22" t="s">
        <v>231</v>
      </c>
      <c r="B234" s="22" t="s">
        <v>620</v>
      </c>
      <c r="C234" s="23"/>
      <c r="D234" s="23"/>
      <c r="E234" s="23"/>
      <c r="F234" s="23"/>
      <c r="G234" s="23">
        <v>97.390357546947001</v>
      </c>
      <c r="H234" s="23">
        <v>98.582333681205</v>
      </c>
      <c r="I234" s="23">
        <v>99.107885120903006</v>
      </c>
      <c r="J234" s="23">
        <v>99.786097916188496</v>
      </c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</row>
    <row r="235" spans="1:22" customFormat="1" x14ac:dyDescent="0.3">
      <c r="A235" s="22" t="s">
        <v>232</v>
      </c>
      <c r="B235" s="22" t="s">
        <v>621</v>
      </c>
      <c r="C235" s="23"/>
      <c r="D235" s="23"/>
      <c r="E235" s="23"/>
      <c r="F235" s="23"/>
      <c r="G235" s="23">
        <v>110.705043844062</v>
      </c>
      <c r="H235" s="23">
        <v>109.706179585169</v>
      </c>
      <c r="I235" s="23">
        <v>110.638347644489</v>
      </c>
      <c r="J235" s="23">
        <v>109.72938248515101</v>
      </c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</row>
    <row r="236" spans="1:22" customFormat="1" x14ac:dyDescent="0.3">
      <c r="A236" s="22" t="s">
        <v>233</v>
      </c>
      <c r="B236" s="22" t="s">
        <v>622</v>
      </c>
      <c r="C236" s="23"/>
      <c r="D236" s="23"/>
      <c r="E236" s="23"/>
      <c r="F236" s="23"/>
      <c r="G236" s="23">
        <v>107.402890989837</v>
      </c>
      <c r="H236" s="23">
        <v>108.526614345509</v>
      </c>
      <c r="I236" s="23">
        <v>108.942462101464</v>
      </c>
      <c r="J236" s="23">
        <v>108.471638606233</v>
      </c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</row>
    <row r="237" spans="1:22" customFormat="1" x14ac:dyDescent="0.3">
      <c r="A237" s="22" t="s">
        <v>234</v>
      </c>
      <c r="B237" s="22" t="s">
        <v>623</v>
      </c>
      <c r="C237" s="23"/>
      <c r="D237" s="23"/>
      <c r="E237" s="23"/>
      <c r="F237" s="23"/>
      <c r="G237" s="23">
        <v>114.898971302828</v>
      </c>
      <c r="H237" s="23">
        <v>111.215802824574</v>
      </c>
      <c r="I237" s="23">
        <v>111.307402390894</v>
      </c>
      <c r="J237" s="23">
        <v>110.333460999575</v>
      </c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</row>
    <row r="238" spans="1:22" customFormat="1" x14ac:dyDescent="0.3">
      <c r="A238" s="22" t="s">
        <v>235</v>
      </c>
      <c r="B238" s="22" t="s">
        <v>624</v>
      </c>
      <c r="C238" s="23"/>
      <c r="D238" s="23"/>
      <c r="E238" s="23"/>
      <c r="F238" s="23"/>
      <c r="G238" s="23">
        <v>109.70686171184499</v>
      </c>
      <c r="H238" s="23">
        <v>107.178491210787</v>
      </c>
      <c r="I238" s="23">
        <v>109.13646029362199</v>
      </c>
      <c r="J238" s="23">
        <v>116.63712277253499</v>
      </c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</row>
    <row r="239" spans="1:22" customFormat="1" x14ac:dyDescent="0.3">
      <c r="A239" s="22" t="s">
        <v>236</v>
      </c>
      <c r="B239" s="22" t="s">
        <v>625</v>
      </c>
      <c r="C239" s="23"/>
      <c r="D239" s="23"/>
      <c r="E239" s="23"/>
      <c r="F239" s="23"/>
      <c r="G239" s="23">
        <v>101.98597730410501</v>
      </c>
      <c r="H239" s="23">
        <v>102.063247303145</v>
      </c>
      <c r="I239" s="23">
        <v>103.645925635127</v>
      </c>
      <c r="J239" s="23">
        <v>106.14722363320701</v>
      </c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</row>
    <row r="240" spans="1:22" customFormat="1" x14ac:dyDescent="0.3">
      <c r="A240" s="22" t="s">
        <v>237</v>
      </c>
      <c r="B240" s="22" t="s">
        <v>626</v>
      </c>
      <c r="C240" s="23"/>
      <c r="D240" s="23"/>
      <c r="E240" s="23"/>
      <c r="F240" s="23"/>
      <c r="G240" s="23">
        <v>101.889239632402</v>
      </c>
      <c r="H240" s="23">
        <v>101.14907315116901</v>
      </c>
      <c r="I240" s="23">
        <v>102.971319501952</v>
      </c>
      <c r="J240" s="23">
        <v>101.57944250771099</v>
      </c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</row>
    <row r="241" spans="1:22" customFormat="1" x14ac:dyDescent="0.3">
      <c r="A241" s="22" t="s">
        <v>238</v>
      </c>
      <c r="B241" s="22" t="s">
        <v>627</v>
      </c>
      <c r="C241" s="23"/>
      <c r="D241" s="23"/>
      <c r="E241" s="23"/>
      <c r="F241" s="23"/>
      <c r="G241" s="23">
        <v>95.981270504468796</v>
      </c>
      <c r="H241" s="23">
        <v>92.466794888523495</v>
      </c>
      <c r="I241" s="23">
        <v>94.229330382891604</v>
      </c>
      <c r="J241" s="23">
        <v>100.641118388249</v>
      </c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</row>
    <row r="242" spans="1:22" customFormat="1" x14ac:dyDescent="0.3">
      <c r="A242" s="22" t="s">
        <v>239</v>
      </c>
      <c r="B242" s="22" t="s">
        <v>628</v>
      </c>
      <c r="C242" s="23"/>
      <c r="D242" s="23"/>
      <c r="E242" s="23"/>
      <c r="F242" s="23"/>
      <c r="G242" s="23">
        <v>101.333720810031</v>
      </c>
      <c r="H242" s="23">
        <v>99.483507142215998</v>
      </c>
      <c r="I242" s="23">
        <v>100.155352045231</v>
      </c>
      <c r="J242" s="23">
        <v>104.078370269088</v>
      </c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</row>
    <row r="243" spans="1:22" customFormat="1" x14ac:dyDescent="0.3">
      <c r="A243" s="22" t="s">
        <v>240</v>
      </c>
      <c r="B243" s="22" t="s">
        <v>629</v>
      </c>
      <c r="C243" s="23"/>
      <c r="D243" s="23"/>
      <c r="E243" s="23"/>
      <c r="F243" s="23"/>
      <c r="G243" s="23">
        <v>94.116693254402705</v>
      </c>
      <c r="H243" s="23">
        <v>95.340147208779399</v>
      </c>
      <c r="I243" s="23">
        <v>98.395446669062594</v>
      </c>
      <c r="J243" s="23">
        <v>98.214352975850204</v>
      </c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</row>
    <row r="244" spans="1:22" customFormat="1" x14ac:dyDescent="0.3">
      <c r="A244" s="22" t="s">
        <v>241</v>
      </c>
      <c r="B244" s="22" t="s">
        <v>630</v>
      </c>
      <c r="C244" s="23"/>
      <c r="D244" s="23"/>
      <c r="E244" s="23"/>
      <c r="F244" s="23"/>
      <c r="G244" s="23">
        <v>99.202134788775794</v>
      </c>
      <c r="H244" s="23">
        <v>99.599346890375301</v>
      </c>
      <c r="I244" s="23">
        <v>101.944873081531</v>
      </c>
      <c r="J244" s="23">
        <v>105.46555925986701</v>
      </c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</row>
    <row r="245" spans="1:22" customFormat="1" x14ac:dyDescent="0.3">
      <c r="A245" s="22" t="s">
        <v>242</v>
      </c>
      <c r="B245" s="22" t="s">
        <v>631</v>
      </c>
      <c r="C245" s="23"/>
      <c r="D245" s="23"/>
      <c r="E245" s="23"/>
      <c r="F245" s="23"/>
      <c r="G245" s="23">
        <v>102.803151965016</v>
      </c>
      <c r="H245" s="23">
        <v>103.463458912533</v>
      </c>
      <c r="I245" s="23">
        <v>103.02742076704</v>
      </c>
      <c r="J245" s="23">
        <v>102.618513968678</v>
      </c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</row>
    <row r="246" spans="1:22" customFormat="1" x14ac:dyDescent="0.3">
      <c r="A246" s="22" t="s">
        <v>243</v>
      </c>
      <c r="B246" s="22" t="s">
        <v>632</v>
      </c>
      <c r="C246" s="23"/>
      <c r="D246" s="23"/>
      <c r="E246" s="23"/>
      <c r="F246" s="23"/>
      <c r="G246" s="23">
        <v>90.207409846941701</v>
      </c>
      <c r="H246" s="23">
        <v>91.657231477216797</v>
      </c>
      <c r="I246" s="23">
        <v>93.5269352863031</v>
      </c>
      <c r="J246" s="23">
        <v>94.332641218744399</v>
      </c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1:22" customFormat="1" x14ac:dyDescent="0.3">
      <c r="A247" s="22" t="s">
        <v>244</v>
      </c>
      <c r="B247" s="22" t="s">
        <v>633</v>
      </c>
      <c r="C247" s="23"/>
      <c r="D247" s="23"/>
      <c r="E247" s="23"/>
      <c r="F247" s="23"/>
      <c r="G247" s="23">
        <v>116.51751632779001</v>
      </c>
      <c r="H247" s="23">
        <v>112.069297876468</v>
      </c>
      <c r="I247" s="23">
        <v>107.21103167992899</v>
      </c>
      <c r="J247" s="23">
        <v>101.36172917122801</v>
      </c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</row>
    <row r="248" spans="1:22" customFormat="1" x14ac:dyDescent="0.3">
      <c r="A248" s="22" t="s">
        <v>245</v>
      </c>
      <c r="B248" s="22" t="s">
        <v>634</v>
      </c>
      <c r="C248" s="23"/>
      <c r="D248" s="23"/>
      <c r="E248" s="23"/>
      <c r="F248" s="23"/>
      <c r="G248" s="23">
        <v>95.378784345872504</v>
      </c>
      <c r="H248" s="23">
        <v>95.067472107110902</v>
      </c>
      <c r="I248" s="23">
        <v>94.236120164895397</v>
      </c>
      <c r="J248" s="23">
        <v>92.877925438086706</v>
      </c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</row>
    <row r="249" spans="1:22" customFormat="1" x14ac:dyDescent="0.3">
      <c r="A249" s="22" t="s">
        <v>246</v>
      </c>
      <c r="B249" s="22" t="s">
        <v>635</v>
      </c>
      <c r="C249" s="23"/>
      <c r="D249" s="23"/>
      <c r="E249" s="23"/>
      <c r="F249" s="23"/>
      <c r="G249" s="23">
        <v>105.50683100317499</v>
      </c>
      <c r="H249" s="23">
        <v>104.4219480444</v>
      </c>
      <c r="I249" s="23">
        <v>94.775733537351798</v>
      </c>
      <c r="J249" s="23">
        <v>95.951395728390807</v>
      </c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</row>
    <row r="250" spans="1:22" customFormat="1" x14ac:dyDescent="0.3">
      <c r="A250" s="22" t="s">
        <v>247</v>
      </c>
      <c r="B250" s="22" t="s">
        <v>636</v>
      </c>
      <c r="C250" s="23"/>
      <c r="D250" s="23"/>
      <c r="E250" s="23"/>
      <c r="F250" s="23"/>
      <c r="G250" s="23">
        <v>95.8021289259638</v>
      </c>
      <c r="H250" s="23">
        <v>95.429340219503601</v>
      </c>
      <c r="I250" s="23">
        <v>95.188748265272395</v>
      </c>
      <c r="J250" s="23">
        <v>95.851371949951201</v>
      </c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</row>
    <row r="251" spans="1:22" customFormat="1" x14ac:dyDescent="0.3">
      <c r="A251" s="22" t="s">
        <v>248</v>
      </c>
      <c r="B251" s="22" t="s">
        <v>637</v>
      </c>
      <c r="C251" s="23"/>
      <c r="D251" s="23"/>
      <c r="E251" s="23"/>
      <c r="F251" s="23"/>
      <c r="G251" s="23">
        <v>97.551421776412397</v>
      </c>
      <c r="H251" s="23">
        <v>98.183194124310205</v>
      </c>
      <c r="I251" s="23">
        <v>96.890162701971605</v>
      </c>
      <c r="J251" s="23">
        <v>95.372101578874094</v>
      </c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</row>
    <row r="252" spans="1:22" customFormat="1" x14ac:dyDescent="0.3">
      <c r="A252" s="22" t="s">
        <v>249</v>
      </c>
      <c r="B252" s="22" t="s">
        <v>638</v>
      </c>
      <c r="C252" s="23"/>
      <c r="D252" s="23"/>
      <c r="E252" s="23"/>
      <c r="F252" s="23"/>
      <c r="G252" s="23">
        <v>101.686939441121</v>
      </c>
      <c r="H252" s="23">
        <v>101.83409343773801</v>
      </c>
      <c r="I252" s="23">
        <v>100.939643802622</v>
      </c>
      <c r="J252" s="23">
        <v>99.604737116285705</v>
      </c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</row>
    <row r="253" spans="1:22" customFormat="1" x14ac:dyDescent="0.3">
      <c r="A253" s="22" t="s">
        <v>250</v>
      </c>
      <c r="B253" s="22" t="s">
        <v>639</v>
      </c>
      <c r="C253" s="23"/>
      <c r="D253" s="23"/>
      <c r="E253" s="23"/>
      <c r="F253" s="23"/>
      <c r="G253" s="23">
        <v>97.938284198469702</v>
      </c>
      <c r="H253" s="23">
        <v>97.469847491841406</v>
      </c>
      <c r="I253" s="23">
        <v>97.254061589518003</v>
      </c>
      <c r="J253" s="23">
        <v>99.231719753325805</v>
      </c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</row>
    <row r="254" spans="1:22" customFormat="1" x14ac:dyDescent="0.3">
      <c r="A254" s="22" t="s">
        <v>251</v>
      </c>
      <c r="B254" s="22" t="s">
        <v>640</v>
      </c>
      <c r="C254" s="23"/>
      <c r="D254" s="23"/>
      <c r="E254" s="23"/>
      <c r="F254" s="23"/>
      <c r="G254" s="23">
        <v>97.710362929140103</v>
      </c>
      <c r="H254" s="23">
        <v>95.682100381127995</v>
      </c>
      <c r="I254" s="23">
        <v>100.068357472613</v>
      </c>
      <c r="J254" s="23">
        <v>102.239919181037</v>
      </c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</row>
    <row r="255" spans="1:22" customFormat="1" x14ac:dyDescent="0.3">
      <c r="A255" s="22" t="s">
        <v>252</v>
      </c>
      <c r="B255" s="22" t="s">
        <v>641</v>
      </c>
      <c r="C255" s="23"/>
      <c r="D255" s="23"/>
      <c r="E255" s="23"/>
      <c r="F255" s="23"/>
      <c r="G255" s="23">
        <v>92.923031048856799</v>
      </c>
      <c r="H255" s="23">
        <v>93.127189453815205</v>
      </c>
      <c r="I255" s="23">
        <v>94.060804695452106</v>
      </c>
      <c r="J255" s="23">
        <v>93.699457062844502</v>
      </c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</row>
    <row r="256" spans="1:22" customFormat="1" x14ac:dyDescent="0.3">
      <c r="A256" s="22" t="s">
        <v>253</v>
      </c>
      <c r="B256" s="22" t="s">
        <v>642</v>
      </c>
      <c r="C256" s="23"/>
      <c r="D256" s="23"/>
      <c r="E256" s="23"/>
      <c r="F256" s="23"/>
      <c r="G256" s="23">
        <v>109.00167456596201</v>
      </c>
      <c r="H256" s="23">
        <v>109.850822717043</v>
      </c>
      <c r="I256" s="23">
        <v>109.342189048343</v>
      </c>
      <c r="J256" s="23">
        <v>106.549891350397</v>
      </c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</row>
    <row r="257" spans="1:22" customFormat="1" x14ac:dyDescent="0.3">
      <c r="A257" s="22" t="s">
        <v>254</v>
      </c>
      <c r="B257" s="22" t="s">
        <v>643</v>
      </c>
      <c r="C257" s="23"/>
      <c r="D257" s="23"/>
      <c r="E257" s="23"/>
      <c r="F257" s="23"/>
      <c r="G257" s="23">
        <v>95.826725854855397</v>
      </c>
      <c r="H257" s="23">
        <v>95.784439095697905</v>
      </c>
      <c r="I257" s="23">
        <v>97.8218665199649</v>
      </c>
      <c r="J257" s="23">
        <v>96.558539877731405</v>
      </c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</row>
    <row r="258" spans="1:22" customFormat="1" x14ac:dyDescent="0.3">
      <c r="A258" s="22" t="s">
        <v>255</v>
      </c>
      <c r="B258" s="22" t="s">
        <v>644</v>
      </c>
      <c r="C258" s="23"/>
      <c r="D258" s="23"/>
      <c r="E258" s="23"/>
      <c r="F258" s="23"/>
      <c r="G258" s="23">
        <v>93.513956831501602</v>
      </c>
      <c r="H258" s="23">
        <v>92.947322986005105</v>
      </c>
      <c r="I258" s="23">
        <v>94.058564827363597</v>
      </c>
      <c r="J258" s="23">
        <v>93.771732911157898</v>
      </c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</row>
    <row r="259" spans="1:22" customFormat="1" x14ac:dyDescent="0.3">
      <c r="A259" s="22" t="s">
        <v>256</v>
      </c>
      <c r="B259" s="22" t="s">
        <v>645</v>
      </c>
      <c r="C259" s="23"/>
      <c r="D259" s="23"/>
      <c r="E259" s="23"/>
      <c r="F259" s="23"/>
      <c r="G259" s="23">
        <v>95.638109663538501</v>
      </c>
      <c r="H259" s="23">
        <v>97.447580966170193</v>
      </c>
      <c r="I259" s="23">
        <v>95.242948932825698</v>
      </c>
      <c r="J259" s="23">
        <v>94.448145495803303</v>
      </c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</row>
    <row r="260" spans="1:22" customFormat="1" x14ac:dyDescent="0.3">
      <c r="A260" s="22" t="s">
        <v>257</v>
      </c>
      <c r="B260" s="22" t="s">
        <v>646</v>
      </c>
      <c r="C260" s="23"/>
      <c r="D260" s="23"/>
      <c r="E260" s="23"/>
      <c r="F260" s="23"/>
      <c r="G260" s="23">
        <v>105.29707423240799</v>
      </c>
      <c r="H260" s="23">
        <v>103.630857444277</v>
      </c>
      <c r="I260" s="23">
        <v>103.017132644447</v>
      </c>
      <c r="J260" s="23">
        <v>104.350795347423</v>
      </c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</row>
    <row r="261" spans="1:22" customFormat="1" x14ac:dyDescent="0.3">
      <c r="A261" s="22" t="s">
        <v>258</v>
      </c>
      <c r="B261" s="22" t="s">
        <v>647</v>
      </c>
      <c r="C261" s="23"/>
      <c r="D261" s="23"/>
      <c r="E261" s="23"/>
      <c r="F261" s="23"/>
      <c r="G261" s="23">
        <v>95.678810209488304</v>
      </c>
      <c r="H261" s="23">
        <v>94.826896659444998</v>
      </c>
      <c r="I261" s="23">
        <v>95.003857522726307</v>
      </c>
      <c r="J261" s="23">
        <v>96.179638587001605</v>
      </c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</row>
    <row r="262" spans="1:22" customFormat="1" x14ac:dyDescent="0.3">
      <c r="A262" s="22" t="s">
        <v>259</v>
      </c>
      <c r="B262" s="22" t="s">
        <v>648</v>
      </c>
      <c r="C262" s="23"/>
      <c r="D262" s="23"/>
      <c r="E262" s="23"/>
      <c r="F262" s="23"/>
      <c r="G262" s="23">
        <v>96.321357946994297</v>
      </c>
      <c r="H262" s="23">
        <v>97.712646604085805</v>
      </c>
      <c r="I262" s="23">
        <v>97.6276157629311</v>
      </c>
      <c r="J262" s="23">
        <v>97.899155857668006</v>
      </c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</row>
    <row r="263" spans="1:22" customFormat="1" x14ac:dyDescent="0.3">
      <c r="A263" s="22" t="s">
        <v>260</v>
      </c>
      <c r="B263" s="22" t="s">
        <v>649</v>
      </c>
      <c r="C263" s="23"/>
      <c r="D263" s="23"/>
      <c r="E263" s="23"/>
      <c r="F263" s="23"/>
      <c r="G263" s="23">
        <v>105.187425048612</v>
      </c>
      <c r="H263" s="23">
        <v>105.750292083766</v>
      </c>
      <c r="I263" s="23">
        <v>105.42559552939601</v>
      </c>
      <c r="J263" s="23">
        <v>106.775916177639</v>
      </c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</row>
    <row r="264" spans="1:22" customFormat="1" x14ac:dyDescent="0.3">
      <c r="A264" s="22" t="s">
        <v>261</v>
      </c>
      <c r="B264" s="22" t="s">
        <v>650</v>
      </c>
      <c r="C264" s="23"/>
      <c r="D264" s="23"/>
      <c r="E264" s="23"/>
      <c r="F264" s="23"/>
      <c r="G264" s="23">
        <v>102.7649482514</v>
      </c>
      <c r="H264" s="23">
        <v>104.339357607002</v>
      </c>
      <c r="I264" s="23">
        <v>104.56993171268201</v>
      </c>
      <c r="J264" s="23">
        <v>103.166231835606</v>
      </c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</row>
    <row r="265" spans="1:22" customFormat="1" x14ac:dyDescent="0.3">
      <c r="A265" s="22" t="s">
        <v>262</v>
      </c>
      <c r="B265" s="22" t="s">
        <v>651</v>
      </c>
      <c r="C265" s="23"/>
      <c r="D265" s="23"/>
      <c r="E265" s="23"/>
      <c r="F265" s="23"/>
      <c r="G265" s="23">
        <v>100.773456415479</v>
      </c>
      <c r="H265" s="23">
        <v>98.487104047337496</v>
      </c>
      <c r="I265" s="23">
        <v>96.088360067875698</v>
      </c>
      <c r="J265" s="23">
        <v>95.685647758311106</v>
      </c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</row>
    <row r="266" spans="1:22" customFormat="1" x14ac:dyDescent="0.3">
      <c r="A266" s="22" t="s">
        <v>263</v>
      </c>
      <c r="B266" s="22" t="s">
        <v>652</v>
      </c>
      <c r="C266" s="23"/>
      <c r="D266" s="23"/>
      <c r="E266" s="23"/>
      <c r="F266" s="23"/>
      <c r="G266" s="23">
        <v>94.106057453778504</v>
      </c>
      <c r="H266" s="23">
        <v>94.031364270106394</v>
      </c>
      <c r="I266" s="23">
        <v>95.266523554058693</v>
      </c>
      <c r="J266" s="23">
        <v>97.322185843501899</v>
      </c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</row>
    <row r="267" spans="1:22" customFormat="1" x14ac:dyDescent="0.3">
      <c r="A267" s="22" t="s">
        <v>264</v>
      </c>
      <c r="B267" s="22" t="s">
        <v>653</v>
      </c>
      <c r="C267" s="23"/>
      <c r="D267" s="23"/>
      <c r="E267" s="23"/>
      <c r="F267" s="23"/>
      <c r="G267" s="23">
        <v>90.819974572416896</v>
      </c>
      <c r="H267" s="23">
        <v>91.467255222994993</v>
      </c>
      <c r="I267" s="23">
        <v>92.798144246604195</v>
      </c>
      <c r="J267" s="23">
        <v>88.6668748101755</v>
      </c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</row>
    <row r="268" spans="1:22" customFormat="1" x14ac:dyDescent="0.3">
      <c r="A268" s="22" t="s">
        <v>265</v>
      </c>
      <c r="B268" s="22" t="s">
        <v>654</v>
      </c>
      <c r="C268" s="23"/>
      <c r="D268" s="23"/>
      <c r="E268" s="23"/>
      <c r="F268" s="23"/>
      <c r="G268" s="23">
        <v>95.440590069296505</v>
      </c>
      <c r="H268" s="23">
        <v>95.2967522094728</v>
      </c>
      <c r="I268" s="23">
        <v>94.892142441720097</v>
      </c>
      <c r="J268" s="23">
        <v>95.2762265288479</v>
      </c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</row>
    <row r="269" spans="1:22" customFormat="1" x14ac:dyDescent="0.3">
      <c r="A269" s="22" t="s">
        <v>266</v>
      </c>
      <c r="B269" s="22" t="s">
        <v>655</v>
      </c>
      <c r="C269" s="23"/>
      <c r="D269" s="23"/>
      <c r="E269" s="23"/>
      <c r="F269" s="23"/>
      <c r="G269" s="23">
        <v>97.820484236150506</v>
      </c>
      <c r="H269" s="23">
        <v>98.548850073073993</v>
      </c>
      <c r="I269" s="23">
        <v>100.493413207491</v>
      </c>
      <c r="J269" s="23">
        <v>99.908630534931206</v>
      </c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</row>
    <row r="270" spans="1:22" customFormat="1" x14ac:dyDescent="0.3">
      <c r="A270" s="22" t="s">
        <v>267</v>
      </c>
      <c r="B270" s="22" t="s">
        <v>656</v>
      </c>
      <c r="C270" s="23"/>
      <c r="D270" s="23"/>
      <c r="E270" s="23"/>
      <c r="F270" s="23"/>
      <c r="G270" s="23">
        <v>96.516314670933298</v>
      </c>
      <c r="H270" s="23">
        <v>96.782841091475703</v>
      </c>
      <c r="I270" s="23">
        <v>101.442957810732</v>
      </c>
      <c r="J270" s="23">
        <v>101.31115458066699</v>
      </c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</row>
    <row r="271" spans="1:22" customFormat="1" x14ac:dyDescent="0.3">
      <c r="A271" s="22" t="s">
        <v>268</v>
      </c>
      <c r="B271" s="22" t="s">
        <v>657</v>
      </c>
      <c r="C271" s="23"/>
      <c r="D271" s="23"/>
      <c r="E271" s="23"/>
      <c r="F271" s="23"/>
      <c r="G271" s="23">
        <v>104.064829508399</v>
      </c>
      <c r="H271" s="23">
        <v>102.18668560889699</v>
      </c>
      <c r="I271" s="23">
        <v>102.450944565173</v>
      </c>
      <c r="J271" s="23">
        <v>101.41807406208299</v>
      </c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</row>
    <row r="272" spans="1:22" customFormat="1" x14ac:dyDescent="0.3">
      <c r="A272" s="22" t="s">
        <v>269</v>
      </c>
      <c r="B272" s="22" t="s">
        <v>658</v>
      </c>
      <c r="C272" s="23"/>
      <c r="D272" s="23"/>
      <c r="E272" s="23"/>
      <c r="F272" s="23"/>
      <c r="G272" s="23">
        <v>96.636492757140303</v>
      </c>
      <c r="H272" s="23">
        <v>95.369022898192398</v>
      </c>
      <c r="I272" s="23">
        <v>94.397603910120694</v>
      </c>
      <c r="J272" s="23">
        <v>93.269549254215406</v>
      </c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</row>
    <row r="273" spans="1:22" customFormat="1" x14ac:dyDescent="0.3">
      <c r="A273" s="22" t="s">
        <v>270</v>
      </c>
      <c r="B273" s="22" t="s">
        <v>659</v>
      </c>
      <c r="C273" s="23"/>
      <c r="D273" s="23"/>
      <c r="E273" s="23"/>
      <c r="F273" s="23"/>
      <c r="G273" s="23">
        <v>94.971319227081196</v>
      </c>
      <c r="H273" s="23">
        <v>93.964516334974505</v>
      </c>
      <c r="I273" s="23">
        <v>95.393981477368499</v>
      </c>
      <c r="J273" s="23">
        <v>96.926054392619207</v>
      </c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</row>
    <row r="274" spans="1:22" customFormat="1" x14ac:dyDescent="0.3">
      <c r="A274" s="22" t="s">
        <v>271</v>
      </c>
      <c r="B274" s="22" t="s">
        <v>660</v>
      </c>
      <c r="C274" s="23"/>
      <c r="D274" s="23"/>
      <c r="E274" s="23"/>
      <c r="F274" s="23"/>
      <c r="G274" s="23">
        <v>98.862789136134197</v>
      </c>
      <c r="H274" s="23">
        <v>100.080642979383</v>
      </c>
      <c r="I274" s="23">
        <v>102.924789656909</v>
      </c>
      <c r="J274" s="23">
        <v>100.51667274159</v>
      </c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</row>
    <row r="275" spans="1:22" customFormat="1" x14ac:dyDescent="0.3">
      <c r="A275" s="22" t="s">
        <v>272</v>
      </c>
      <c r="B275" s="22" t="s">
        <v>661</v>
      </c>
      <c r="C275" s="23"/>
      <c r="D275" s="23"/>
      <c r="E275" s="23"/>
      <c r="F275" s="23"/>
      <c r="G275" s="23">
        <v>95.941529506912801</v>
      </c>
      <c r="H275" s="23">
        <v>94.882951592437394</v>
      </c>
      <c r="I275" s="23">
        <v>95.226467964048098</v>
      </c>
      <c r="J275" s="23">
        <v>95.185803457158798</v>
      </c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</row>
    <row r="276" spans="1:22" customFormat="1" x14ac:dyDescent="0.3">
      <c r="A276" s="22" t="s">
        <v>273</v>
      </c>
      <c r="B276" s="22" t="s">
        <v>662</v>
      </c>
      <c r="C276" s="23"/>
      <c r="D276" s="23"/>
      <c r="E276" s="23"/>
      <c r="F276" s="23"/>
      <c r="G276" s="23">
        <v>99.916012956276802</v>
      </c>
      <c r="H276" s="23">
        <v>98.6910717628691</v>
      </c>
      <c r="I276" s="23">
        <v>98.444848577022498</v>
      </c>
      <c r="J276" s="23">
        <v>98.236689094589494</v>
      </c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</row>
    <row r="277" spans="1:22" customFormat="1" x14ac:dyDescent="0.3">
      <c r="A277" s="22" t="s">
        <v>274</v>
      </c>
      <c r="B277" s="22" t="s">
        <v>663</v>
      </c>
      <c r="C277" s="23"/>
      <c r="D277" s="23"/>
      <c r="E277" s="23"/>
      <c r="F277" s="23"/>
      <c r="G277" s="23">
        <v>104.87290219782901</v>
      </c>
      <c r="H277" s="23">
        <v>104.85814840590599</v>
      </c>
      <c r="I277" s="23">
        <v>105.183762635234</v>
      </c>
      <c r="J277" s="23">
        <v>105.809019301977</v>
      </c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</row>
    <row r="278" spans="1:22" customFormat="1" x14ac:dyDescent="0.3">
      <c r="A278" s="22" t="s">
        <v>275</v>
      </c>
      <c r="B278" s="22" t="s">
        <v>664</v>
      </c>
      <c r="C278" s="23"/>
      <c r="D278" s="23"/>
      <c r="E278" s="23"/>
      <c r="F278" s="23"/>
      <c r="G278" s="23">
        <v>101.99773749389399</v>
      </c>
      <c r="H278" s="23">
        <v>102.620615333283</v>
      </c>
      <c r="I278" s="23">
        <v>102.110271793038</v>
      </c>
      <c r="J278" s="23">
        <v>102.70225181726499</v>
      </c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</row>
    <row r="279" spans="1:22" customFormat="1" x14ac:dyDescent="0.3">
      <c r="A279" s="22" t="s">
        <v>276</v>
      </c>
      <c r="B279" s="22" t="s">
        <v>665</v>
      </c>
      <c r="C279" s="23"/>
      <c r="D279" s="23"/>
      <c r="E279" s="23"/>
      <c r="F279" s="23"/>
      <c r="G279" s="23">
        <v>92.069583605851093</v>
      </c>
      <c r="H279" s="23">
        <v>91.753196485249205</v>
      </c>
      <c r="I279" s="23">
        <v>91.965813789714005</v>
      </c>
      <c r="J279" s="23">
        <v>92.2657142878992</v>
      </c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</row>
    <row r="280" spans="1:22" customFormat="1" x14ac:dyDescent="0.3">
      <c r="A280" s="22" t="s">
        <v>277</v>
      </c>
      <c r="B280" s="22" t="s">
        <v>666</v>
      </c>
      <c r="C280" s="23"/>
      <c r="D280" s="23"/>
      <c r="E280" s="23"/>
      <c r="F280" s="23"/>
      <c r="G280" s="23">
        <v>99.500575275207694</v>
      </c>
      <c r="H280" s="23">
        <v>101.44934909925099</v>
      </c>
      <c r="I280" s="23">
        <v>101.97157756874201</v>
      </c>
      <c r="J280" s="23">
        <v>102.75868938833101</v>
      </c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1:22" customFormat="1" x14ac:dyDescent="0.3">
      <c r="A281" s="22" t="s">
        <v>278</v>
      </c>
      <c r="B281" s="22" t="s">
        <v>667</v>
      </c>
      <c r="C281" s="23"/>
      <c r="D281" s="23"/>
      <c r="E281" s="23"/>
      <c r="F281" s="23"/>
      <c r="G281" s="23">
        <v>101.829497715261</v>
      </c>
      <c r="H281" s="23">
        <v>103.70796419329599</v>
      </c>
      <c r="I281" s="23">
        <v>105.578685669544</v>
      </c>
      <c r="J281" s="23">
        <v>105.860588961125</v>
      </c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1:22" customFormat="1" x14ac:dyDescent="0.3">
      <c r="A282" s="22" t="s">
        <v>279</v>
      </c>
      <c r="B282" s="22" t="s">
        <v>668</v>
      </c>
      <c r="C282" s="23"/>
      <c r="D282" s="23"/>
      <c r="E282" s="23"/>
      <c r="F282" s="23"/>
      <c r="G282" s="23">
        <v>103.17677992673801</v>
      </c>
      <c r="H282" s="23">
        <v>103.40100397742199</v>
      </c>
      <c r="I282" s="23">
        <v>104.06812416535099</v>
      </c>
      <c r="J282" s="23">
        <v>104.527487066517</v>
      </c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</row>
    <row r="283" spans="1:22" customFormat="1" x14ac:dyDescent="0.3">
      <c r="A283" s="22" t="s">
        <v>280</v>
      </c>
      <c r="B283" s="22" t="s">
        <v>669</v>
      </c>
      <c r="C283" s="23"/>
      <c r="D283" s="23"/>
      <c r="E283" s="23"/>
      <c r="F283" s="23"/>
      <c r="G283" s="23">
        <v>92.937229324076498</v>
      </c>
      <c r="H283" s="23">
        <v>93.052645518481498</v>
      </c>
      <c r="I283" s="23">
        <v>94.540312326701496</v>
      </c>
      <c r="J283" s="23">
        <v>90.518294828264601</v>
      </c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</row>
    <row r="284" spans="1:22" customFormat="1" x14ac:dyDescent="0.3">
      <c r="A284" s="22" t="s">
        <v>281</v>
      </c>
      <c r="B284" s="22" t="s">
        <v>670</v>
      </c>
      <c r="C284" s="23"/>
      <c r="D284" s="23"/>
      <c r="E284" s="23"/>
      <c r="F284" s="23"/>
      <c r="G284" s="23">
        <v>99.126966598302403</v>
      </c>
      <c r="H284" s="23">
        <v>101.199215163848</v>
      </c>
      <c r="I284" s="23">
        <v>102.435680481532</v>
      </c>
      <c r="J284" s="23">
        <v>102.571836338677</v>
      </c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</row>
    <row r="285" spans="1:22" customFormat="1" x14ac:dyDescent="0.3">
      <c r="A285" s="22" t="s">
        <v>282</v>
      </c>
      <c r="B285" s="22" t="s">
        <v>671</v>
      </c>
      <c r="C285" s="23"/>
      <c r="D285" s="23"/>
      <c r="E285" s="23"/>
      <c r="F285" s="23"/>
      <c r="G285" s="23">
        <v>93.444682258824002</v>
      </c>
      <c r="H285" s="23">
        <v>94.673469322849201</v>
      </c>
      <c r="I285" s="23">
        <v>96.030465858348194</v>
      </c>
      <c r="J285" s="23">
        <v>97.207828408006094</v>
      </c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</row>
    <row r="286" spans="1:22" customFormat="1" x14ac:dyDescent="0.3">
      <c r="A286" s="22" t="s">
        <v>283</v>
      </c>
      <c r="B286" s="22" t="s">
        <v>672</v>
      </c>
      <c r="C286" s="23"/>
      <c r="D286" s="23"/>
      <c r="E286" s="23"/>
      <c r="F286" s="23"/>
      <c r="G286" s="23">
        <v>95.666987996746997</v>
      </c>
      <c r="H286" s="23">
        <v>93.712374836375403</v>
      </c>
      <c r="I286" s="23">
        <v>93.890277477922098</v>
      </c>
      <c r="J286" s="23">
        <v>92.216802797890196</v>
      </c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</row>
    <row r="287" spans="1:22" customFormat="1" x14ac:dyDescent="0.3">
      <c r="A287" s="22" t="s">
        <v>284</v>
      </c>
      <c r="B287" s="22" t="s">
        <v>673</v>
      </c>
      <c r="C287" s="23"/>
      <c r="D287" s="23"/>
      <c r="E287" s="23"/>
      <c r="F287" s="23"/>
      <c r="G287" s="23">
        <v>103.923049100702</v>
      </c>
      <c r="H287" s="23">
        <v>103.43243230962101</v>
      </c>
      <c r="I287" s="23">
        <v>103.846324100006</v>
      </c>
      <c r="J287" s="23">
        <v>104.091984820801</v>
      </c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</row>
    <row r="288" spans="1:22" customFormat="1" x14ac:dyDescent="0.3">
      <c r="A288" s="22" t="s">
        <v>285</v>
      </c>
      <c r="B288" s="22" t="s">
        <v>674</v>
      </c>
      <c r="C288" s="23"/>
      <c r="D288" s="23"/>
      <c r="E288" s="23"/>
      <c r="F288" s="23"/>
      <c r="G288" s="23">
        <v>95.724255019698205</v>
      </c>
      <c r="H288" s="23">
        <v>94.101636483949306</v>
      </c>
      <c r="I288" s="23">
        <v>92.529855257740195</v>
      </c>
      <c r="J288" s="23">
        <v>90.070692558511098</v>
      </c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</row>
    <row r="289" spans="1:22" customFormat="1" x14ac:dyDescent="0.3">
      <c r="A289" s="22" t="s">
        <v>286</v>
      </c>
      <c r="B289" s="22" t="s">
        <v>675</v>
      </c>
      <c r="C289" s="23"/>
      <c r="D289" s="23"/>
      <c r="E289" s="23"/>
      <c r="F289" s="23"/>
      <c r="G289" s="23">
        <v>94.5278787207275</v>
      </c>
      <c r="H289" s="23">
        <v>95.049420780036797</v>
      </c>
      <c r="I289" s="23">
        <v>97.721883254529601</v>
      </c>
      <c r="J289" s="23">
        <v>98.604245692922404</v>
      </c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</row>
    <row r="290" spans="1:22" customFormat="1" x14ac:dyDescent="0.3">
      <c r="A290" s="22" t="s">
        <v>287</v>
      </c>
      <c r="B290" s="22" t="s">
        <v>676</v>
      </c>
      <c r="C290" s="23"/>
      <c r="D290" s="23"/>
      <c r="E290" s="23"/>
      <c r="F290" s="23"/>
      <c r="G290" s="23">
        <v>104.62088544052899</v>
      </c>
      <c r="H290" s="23">
        <v>103.597787327193</v>
      </c>
      <c r="I290" s="23">
        <v>104.098086371012</v>
      </c>
      <c r="J290" s="23">
        <v>101.590709552787</v>
      </c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</row>
    <row r="291" spans="1:22" customFormat="1" x14ac:dyDescent="0.3">
      <c r="A291" s="22" t="s">
        <v>288</v>
      </c>
      <c r="B291" s="22" t="s">
        <v>677</v>
      </c>
      <c r="C291" s="23"/>
      <c r="D291" s="23"/>
      <c r="E291" s="23"/>
      <c r="F291" s="23"/>
      <c r="G291" s="23">
        <v>95.274452633957793</v>
      </c>
      <c r="H291" s="23">
        <v>94.843050830665305</v>
      </c>
      <c r="I291" s="23">
        <v>95.115348233518702</v>
      </c>
      <c r="J291" s="23">
        <v>97.028648628059699</v>
      </c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</row>
    <row r="292" spans="1:22" customFormat="1" x14ac:dyDescent="0.3">
      <c r="A292" s="22" t="s">
        <v>289</v>
      </c>
      <c r="B292" s="22" t="s">
        <v>678</v>
      </c>
      <c r="C292" s="23"/>
      <c r="D292" s="23"/>
      <c r="E292" s="23"/>
      <c r="F292" s="23"/>
      <c r="G292" s="23">
        <v>102.604551143612</v>
      </c>
      <c r="H292" s="23">
        <v>103.06851598396101</v>
      </c>
      <c r="I292" s="23">
        <v>104.812793208735</v>
      </c>
      <c r="J292" s="23">
        <v>103.60512559240701</v>
      </c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</row>
    <row r="293" spans="1:22" customFormat="1" x14ac:dyDescent="0.3">
      <c r="A293" s="22" t="s">
        <v>290</v>
      </c>
      <c r="B293" s="22" t="s">
        <v>679</v>
      </c>
      <c r="C293" s="23"/>
      <c r="D293" s="23"/>
      <c r="E293" s="23"/>
      <c r="F293" s="23"/>
      <c r="G293" s="23">
        <v>101.8091763875</v>
      </c>
      <c r="H293" s="23">
        <v>101.64045727633901</v>
      </c>
      <c r="I293" s="23">
        <v>102.485042960161</v>
      </c>
      <c r="J293" s="23">
        <v>102.732952150046</v>
      </c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</row>
    <row r="294" spans="1:22" customFormat="1" x14ac:dyDescent="0.3">
      <c r="A294" s="22" t="s">
        <v>291</v>
      </c>
      <c r="B294" s="22" t="s">
        <v>680</v>
      </c>
      <c r="C294" s="23"/>
      <c r="D294" s="23"/>
      <c r="E294" s="23"/>
      <c r="F294" s="23"/>
      <c r="G294" s="23">
        <v>98.726276693947298</v>
      </c>
      <c r="H294" s="23">
        <v>98.601905526421604</v>
      </c>
      <c r="I294" s="23">
        <v>99.428481526648198</v>
      </c>
      <c r="J294" s="23">
        <v>100.015256620313</v>
      </c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</row>
    <row r="295" spans="1:22" customFormat="1" x14ac:dyDescent="0.3">
      <c r="A295" s="22" t="s">
        <v>292</v>
      </c>
      <c r="B295" s="22" t="s">
        <v>681</v>
      </c>
      <c r="C295" s="23"/>
      <c r="D295" s="23"/>
      <c r="E295" s="23"/>
      <c r="F295" s="23"/>
      <c r="G295" s="23">
        <v>95.532507042089904</v>
      </c>
      <c r="H295" s="23">
        <v>94.425863425665</v>
      </c>
      <c r="I295" s="23">
        <v>95.453388343869804</v>
      </c>
      <c r="J295" s="23">
        <v>96.274459609849202</v>
      </c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</row>
    <row r="296" spans="1:22" customFormat="1" x14ac:dyDescent="0.3">
      <c r="A296" s="22" t="s">
        <v>293</v>
      </c>
      <c r="B296" s="22" t="s">
        <v>682</v>
      </c>
      <c r="C296" s="23"/>
      <c r="D296" s="23"/>
      <c r="E296" s="23"/>
      <c r="F296" s="23"/>
      <c r="G296" s="23">
        <v>102.089442054321</v>
      </c>
      <c r="H296" s="23">
        <v>101.233785627472</v>
      </c>
      <c r="I296" s="23">
        <v>100.163936757272</v>
      </c>
      <c r="J296" s="23">
        <v>101.230043087456</v>
      </c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</row>
    <row r="297" spans="1:22" customFormat="1" x14ac:dyDescent="0.3">
      <c r="A297" s="22" t="s">
        <v>294</v>
      </c>
      <c r="B297" s="22" t="s">
        <v>683</v>
      </c>
      <c r="C297" s="23"/>
      <c r="D297" s="23"/>
      <c r="E297" s="23"/>
      <c r="F297" s="23"/>
      <c r="G297" s="23">
        <v>107.63682186648001</v>
      </c>
      <c r="H297" s="23">
        <v>108.09541045008299</v>
      </c>
      <c r="I297" s="23">
        <v>107.53287197697701</v>
      </c>
      <c r="J297" s="23">
        <v>105.93654393528099</v>
      </c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</row>
    <row r="298" spans="1:22" customFormat="1" x14ac:dyDescent="0.3">
      <c r="A298" s="22" t="s">
        <v>295</v>
      </c>
      <c r="B298" s="22" t="s">
        <v>684</v>
      </c>
      <c r="C298" s="23"/>
      <c r="D298" s="23"/>
      <c r="E298" s="23"/>
      <c r="F298" s="23"/>
      <c r="G298" s="23">
        <v>95.891804870490404</v>
      </c>
      <c r="H298" s="23">
        <v>95.623542734174706</v>
      </c>
      <c r="I298" s="23">
        <v>99.861730585148507</v>
      </c>
      <c r="J298" s="23">
        <v>101.279586680186</v>
      </c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</row>
    <row r="299" spans="1:22" customFormat="1" x14ac:dyDescent="0.3">
      <c r="A299" s="22" t="s">
        <v>296</v>
      </c>
      <c r="B299" s="22" t="s">
        <v>685</v>
      </c>
      <c r="C299" s="23"/>
      <c r="D299" s="23"/>
      <c r="E299" s="23"/>
      <c r="F299" s="23"/>
      <c r="G299" s="23">
        <v>93.373592640064004</v>
      </c>
      <c r="H299" s="23">
        <v>94.374327078172399</v>
      </c>
      <c r="I299" s="23">
        <v>93.794860966434996</v>
      </c>
      <c r="J299" s="23">
        <v>93.678277248998597</v>
      </c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</row>
    <row r="300" spans="1:22" customFormat="1" x14ac:dyDescent="0.3">
      <c r="A300" s="22" t="s">
        <v>297</v>
      </c>
      <c r="B300" s="22" t="s">
        <v>686</v>
      </c>
      <c r="C300" s="23"/>
      <c r="D300" s="23"/>
      <c r="E300" s="23"/>
      <c r="F300" s="23"/>
      <c r="G300" s="23">
        <v>103.304156544275</v>
      </c>
      <c r="H300" s="23">
        <v>104.91531702982</v>
      </c>
      <c r="I300" s="23">
        <v>105.28554202732801</v>
      </c>
      <c r="J300" s="23">
        <v>104.249257905809</v>
      </c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</row>
    <row r="301" spans="1:22" customFormat="1" x14ac:dyDescent="0.3">
      <c r="A301" s="22" t="s">
        <v>298</v>
      </c>
      <c r="B301" s="22" t="s">
        <v>687</v>
      </c>
      <c r="C301" s="23"/>
      <c r="D301" s="23"/>
      <c r="E301" s="23"/>
      <c r="F301" s="23"/>
      <c r="G301" s="23">
        <v>101.166006891077</v>
      </c>
      <c r="H301" s="23">
        <v>100.853296521922</v>
      </c>
      <c r="I301" s="23">
        <v>101.517700098909</v>
      </c>
      <c r="J301" s="23">
        <v>99.859851258950897</v>
      </c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</row>
    <row r="302" spans="1:22" customFormat="1" x14ac:dyDescent="0.3">
      <c r="A302" s="22" t="s">
        <v>299</v>
      </c>
      <c r="B302" s="22" t="s">
        <v>688</v>
      </c>
      <c r="C302" s="23"/>
      <c r="D302" s="23"/>
      <c r="E302" s="23"/>
      <c r="F302" s="23"/>
      <c r="G302" s="23">
        <v>101.859363700694</v>
      </c>
      <c r="H302" s="23">
        <v>102.558652494534</v>
      </c>
      <c r="I302" s="23">
        <v>103.783874837243</v>
      </c>
      <c r="J302" s="23">
        <v>105.950960126973</v>
      </c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</row>
    <row r="303" spans="1:22" customFormat="1" x14ac:dyDescent="0.3">
      <c r="A303" s="22" t="s">
        <v>300</v>
      </c>
      <c r="B303" s="22" t="s">
        <v>689</v>
      </c>
      <c r="C303" s="23"/>
      <c r="D303" s="23"/>
      <c r="E303" s="23"/>
      <c r="F303" s="23"/>
      <c r="G303" s="23">
        <v>101.64682896844801</v>
      </c>
      <c r="H303" s="23">
        <v>98.677570053534794</v>
      </c>
      <c r="I303" s="23">
        <v>99.565908410259695</v>
      </c>
      <c r="J303" s="23">
        <v>99.009969561815197</v>
      </c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</row>
    <row r="304" spans="1:22" customFormat="1" x14ac:dyDescent="0.3">
      <c r="A304" s="22" t="s">
        <v>301</v>
      </c>
      <c r="B304" s="22" t="s">
        <v>690</v>
      </c>
      <c r="C304" s="23"/>
      <c r="D304" s="23"/>
      <c r="E304" s="23"/>
      <c r="F304" s="23"/>
      <c r="G304" s="23">
        <v>97.139237120510003</v>
      </c>
      <c r="H304" s="23">
        <v>96.917229614319595</v>
      </c>
      <c r="I304" s="23">
        <v>97.915328230309797</v>
      </c>
      <c r="J304" s="23">
        <v>97.089474714418103</v>
      </c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</row>
    <row r="305" spans="1:22" customFormat="1" x14ac:dyDescent="0.3">
      <c r="A305" s="22" t="s">
        <v>302</v>
      </c>
      <c r="B305" s="22" t="s">
        <v>691</v>
      </c>
      <c r="C305" s="23"/>
      <c r="D305" s="23"/>
      <c r="E305" s="23"/>
      <c r="F305" s="23"/>
      <c r="G305" s="23">
        <v>104.960641224082</v>
      </c>
      <c r="H305" s="23">
        <v>101.295821702268</v>
      </c>
      <c r="I305" s="23">
        <v>104.836363917391</v>
      </c>
      <c r="J305" s="23">
        <v>106.731850211232</v>
      </c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</row>
    <row r="306" spans="1:22" customFormat="1" x14ac:dyDescent="0.3">
      <c r="A306" s="22" t="s">
        <v>303</v>
      </c>
      <c r="B306" s="22" t="s">
        <v>692</v>
      </c>
      <c r="C306" s="23"/>
      <c r="D306" s="23"/>
      <c r="E306" s="23"/>
      <c r="F306" s="23"/>
      <c r="G306" s="23">
        <v>104.540992697326</v>
      </c>
      <c r="H306" s="23">
        <v>103.610716429603</v>
      </c>
      <c r="I306" s="23">
        <v>103.88629648766999</v>
      </c>
      <c r="J306" s="23">
        <v>103.54888795378299</v>
      </c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</row>
    <row r="307" spans="1:22" customFormat="1" x14ac:dyDescent="0.3">
      <c r="A307" s="22" t="s">
        <v>304</v>
      </c>
      <c r="B307" s="22" t="s">
        <v>693</v>
      </c>
      <c r="C307" s="23"/>
      <c r="D307" s="23"/>
      <c r="E307" s="23"/>
      <c r="F307" s="23"/>
      <c r="G307" s="23">
        <v>91.8645961231055</v>
      </c>
      <c r="H307" s="23">
        <v>92.224436483999895</v>
      </c>
      <c r="I307" s="23">
        <v>94.8726655698173</v>
      </c>
      <c r="J307" s="23">
        <v>95.216394525160993</v>
      </c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</row>
    <row r="308" spans="1:22" customFormat="1" x14ac:dyDescent="0.3">
      <c r="A308" s="22" t="s">
        <v>305</v>
      </c>
      <c r="B308" s="22" t="s">
        <v>694</v>
      </c>
      <c r="C308" s="23"/>
      <c r="D308" s="23"/>
      <c r="E308" s="23"/>
      <c r="F308" s="23"/>
      <c r="G308" s="23">
        <v>96.364345936524202</v>
      </c>
      <c r="H308" s="23">
        <v>96.271739816841205</v>
      </c>
      <c r="I308" s="23">
        <v>97.422849007963805</v>
      </c>
      <c r="J308" s="23">
        <v>95.702144985416794</v>
      </c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</row>
    <row r="309" spans="1:22" customFormat="1" x14ac:dyDescent="0.3">
      <c r="A309" s="22" t="s">
        <v>306</v>
      </c>
      <c r="B309" s="22" t="s">
        <v>695</v>
      </c>
      <c r="C309" s="23"/>
      <c r="D309" s="23"/>
      <c r="E309" s="23"/>
      <c r="F309" s="23"/>
      <c r="G309" s="23">
        <v>102.981774158413</v>
      </c>
      <c r="H309" s="23">
        <v>100.82739365903799</v>
      </c>
      <c r="I309" s="23">
        <v>102.065096973832</v>
      </c>
      <c r="J309" s="23">
        <v>103.035783945643</v>
      </c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</row>
    <row r="310" spans="1:22" customFormat="1" x14ac:dyDescent="0.3">
      <c r="A310" s="22" t="s">
        <v>307</v>
      </c>
      <c r="B310" s="22" t="s">
        <v>696</v>
      </c>
      <c r="C310" s="23"/>
      <c r="D310" s="23"/>
      <c r="E310" s="23"/>
      <c r="F310" s="23"/>
      <c r="G310" s="23">
        <v>105.33861853642701</v>
      </c>
      <c r="H310" s="23">
        <v>101.426628209402</v>
      </c>
      <c r="I310" s="23">
        <v>102.12377007186301</v>
      </c>
      <c r="J310" s="23">
        <v>101.76665473418799</v>
      </c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</row>
    <row r="311" spans="1:22" customFormat="1" x14ac:dyDescent="0.3">
      <c r="A311" s="22" t="s">
        <v>308</v>
      </c>
      <c r="B311" s="22" t="s">
        <v>697</v>
      </c>
      <c r="C311" s="23"/>
      <c r="D311" s="23"/>
      <c r="E311" s="23"/>
      <c r="F311" s="23"/>
      <c r="G311" s="23">
        <v>94.239011893666898</v>
      </c>
      <c r="H311" s="23">
        <v>95.674979114499195</v>
      </c>
      <c r="I311" s="23">
        <v>93.994509697938895</v>
      </c>
      <c r="J311" s="23">
        <v>94.261249228245603</v>
      </c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</row>
    <row r="312" spans="1:22" customFormat="1" x14ac:dyDescent="0.3">
      <c r="A312" s="22" t="s">
        <v>309</v>
      </c>
      <c r="B312" s="22" t="s">
        <v>698</v>
      </c>
      <c r="C312" s="23"/>
      <c r="D312" s="23"/>
      <c r="E312" s="23"/>
      <c r="F312" s="23"/>
      <c r="G312" s="23">
        <v>98.918816704375502</v>
      </c>
      <c r="H312" s="23">
        <v>101.91613413356799</v>
      </c>
      <c r="I312" s="23">
        <v>102.22559999159201</v>
      </c>
      <c r="J312" s="23">
        <v>102.22325581493899</v>
      </c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</row>
    <row r="313" spans="1:22" customFormat="1" x14ac:dyDescent="0.3">
      <c r="A313" s="22" t="s">
        <v>310</v>
      </c>
      <c r="B313" s="22" t="s">
        <v>699</v>
      </c>
      <c r="C313" s="23"/>
      <c r="D313" s="23"/>
      <c r="E313" s="23"/>
      <c r="F313" s="23"/>
      <c r="G313" s="23">
        <v>93.142999632267703</v>
      </c>
      <c r="H313" s="23">
        <v>93.835543360237594</v>
      </c>
      <c r="I313" s="23">
        <v>94.020914160774197</v>
      </c>
      <c r="J313" s="23">
        <v>95.093543895776193</v>
      </c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</row>
    <row r="314" spans="1:22" customFormat="1" x14ac:dyDescent="0.3">
      <c r="A314" s="22" t="s">
        <v>312</v>
      </c>
      <c r="B314" s="22" t="s">
        <v>701</v>
      </c>
      <c r="C314" s="23"/>
      <c r="D314" s="23"/>
      <c r="E314" s="23"/>
      <c r="F314" s="23"/>
      <c r="G314" s="23">
        <v>90.407942468113404</v>
      </c>
      <c r="H314" s="23">
        <v>88.481628703162301</v>
      </c>
      <c r="I314" s="23">
        <v>89.305415332471995</v>
      </c>
      <c r="J314" s="23">
        <v>89.627539565408398</v>
      </c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</row>
    <row r="315" spans="1:22" customFormat="1" x14ac:dyDescent="0.3">
      <c r="A315" s="22" t="s">
        <v>313</v>
      </c>
      <c r="B315" s="22" t="s">
        <v>702</v>
      </c>
      <c r="C315" s="23"/>
      <c r="D315" s="23"/>
      <c r="E315" s="23"/>
      <c r="F315" s="23"/>
      <c r="G315" s="23">
        <v>91.362911186463904</v>
      </c>
      <c r="H315" s="23">
        <v>90.224483396764597</v>
      </c>
      <c r="I315" s="23">
        <v>91.538573004553896</v>
      </c>
      <c r="J315" s="23">
        <v>93.883379896801401</v>
      </c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</row>
    <row r="316" spans="1:22" customFormat="1" x14ac:dyDescent="0.3">
      <c r="A316" s="22" t="s">
        <v>314</v>
      </c>
      <c r="B316" s="22" t="s">
        <v>703</v>
      </c>
      <c r="C316" s="23"/>
      <c r="D316" s="23"/>
      <c r="E316" s="23"/>
      <c r="F316" s="23"/>
      <c r="G316" s="23">
        <v>91.797019371962307</v>
      </c>
      <c r="H316" s="23">
        <v>93.862653264487605</v>
      </c>
      <c r="I316" s="23">
        <v>92.835087471688297</v>
      </c>
      <c r="J316" s="23">
        <v>93.0252110823305</v>
      </c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</row>
    <row r="317" spans="1:22" customFormat="1" x14ac:dyDescent="0.3">
      <c r="A317" s="22" t="s">
        <v>315</v>
      </c>
      <c r="B317" s="22" t="s">
        <v>704</v>
      </c>
      <c r="C317" s="23"/>
      <c r="D317" s="23"/>
      <c r="E317" s="23"/>
      <c r="F317" s="23"/>
      <c r="G317" s="23">
        <v>103.749947154385</v>
      </c>
      <c r="H317" s="23">
        <v>101.348472900031</v>
      </c>
      <c r="I317" s="23">
        <v>100.26204483808201</v>
      </c>
      <c r="J317" s="23">
        <v>97.508130768109098</v>
      </c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</row>
    <row r="318" spans="1:22" customFormat="1" x14ac:dyDescent="0.3">
      <c r="A318" s="22" t="s">
        <v>387</v>
      </c>
      <c r="B318" s="22" t="s">
        <v>776</v>
      </c>
      <c r="C318" s="23"/>
      <c r="D318" s="23"/>
      <c r="E318" s="23"/>
      <c r="F318" s="23"/>
      <c r="G318" s="23">
        <v>93.455396475359393</v>
      </c>
      <c r="H318" s="23">
        <v>92.491670683599494</v>
      </c>
      <c r="I318" s="23">
        <v>93.616367081925503</v>
      </c>
      <c r="J318" s="23">
        <v>97.575433399681501</v>
      </c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</row>
    <row r="319" spans="1:22" customFormat="1" x14ac:dyDescent="0.3">
      <c r="A319" s="22" t="s">
        <v>316</v>
      </c>
      <c r="B319" s="22" t="s">
        <v>705</v>
      </c>
      <c r="C319" s="23"/>
      <c r="D319" s="23"/>
      <c r="E319" s="23"/>
      <c r="F319" s="23"/>
      <c r="G319" s="23">
        <v>92.895352714389702</v>
      </c>
      <c r="H319" s="23">
        <v>92.415672849821703</v>
      </c>
      <c r="I319" s="23">
        <v>93.046234109063306</v>
      </c>
      <c r="J319" s="23">
        <v>94.836908468219804</v>
      </c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</row>
    <row r="320" spans="1:22" customFormat="1" x14ac:dyDescent="0.3">
      <c r="A320" s="22" t="s">
        <v>317</v>
      </c>
      <c r="B320" s="22" t="s">
        <v>706</v>
      </c>
      <c r="C320" s="23"/>
      <c r="D320" s="23"/>
      <c r="E320" s="23"/>
      <c r="F320" s="23"/>
      <c r="G320" s="23">
        <v>94.735960065326594</v>
      </c>
      <c r="H320" s="23">
        <v>92.925063630215206</v>
      </c>
      <c r="I320" s="23">
        <v>93.872166575898802</v>
      </c>
      <c r="J320" s="23">
        <v>96.101274032340896</v>
      </c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</row>
    <row r="321" spans="1:22" customFormat="1" x14ac:dyDescent="0.3">
      <c r="A321" s="22" t="s">
        <v>318</v>
      </c>
      <c r="B321" s="22" t="s">
        <v>707</v>
      </c>
      <c r="C321" s="23"/>
      <c r="D321" s="23"/>
      <c r="E321" s="23"/>
      <c r="F321" s="23"/>
      <c r="G321" s="23">
        <v>96.495912959806304</v>
      </c>
      <c r="H321" s="23">
        <v>95.697519479045695</v>
      </c>
      <c r="I321" s="23">
        <v>94.460286126244199</v>
      </c>
      <c r="J321" s="23">
        <v>94.456473909580495</v>
      </c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</row>
    <row r="322" spans="1:22" customFormat="1" x14ac:dyDescent="0.3">
      <c r="A322" s="22" t="s">
        <v>319</v>
      </c>
      <c r="B322" s="22" t="s">
        <v>708</v>
      </c>
      <c r="C322" s="23"/>
      <c r="D322" s="23"/>
      <c r="E322" s="23"/>
      <c r="F322" s="23"/>
      <c r="G322" s="23">
        <v>109.469089145409</v>
      </c>
      <c r="H322" s="23">
        <v>105.893198709148</v>
      </c>
      <c r="I322" s="23">
        <v>107.14598478801101</v>
      </c>
      <c r="J322" s="23">
        <v>105.76153376947499</v>
      </c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</row>
    <row r="323" spans="1:22" customFormat="1" x14ac:dyDescent="0.3">
      <c r="A323" s="22" t="s">
        <v>320</v>
      </c>
      <c r="B323" s="22" t="s">
        <v>709</v>
      </c>
      <c r="C323" s="23"/>
      <c r="D323" s="23"/>
      <c r="E323" s="23"/>
      <c r="F323" s="23"/>
      <c r="G323" s="23">
        <v>94.468376529284996</v>
      </c>
      <c r="H323" s="23">
        <v>92.9277735106525</v>
      </c>
      <c r="I323" s="23">
        <v>92.947035240195007</v>
      </c>
      <c r="J323" s="23">
        <v>94.826325785069798</v>
      </c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</row>
    <row r="324" spans="1:22" customFormat="1" x14ac:dyDescent="0.3">
      <c r="A324" s="22" t="s">
        <v>321</v>
      </c>
      <c r="B324" s="22" t="s">
        <v>710</v>
      </c>
      <c r="C324" s="23"/>
      <c r="D324" s="23"/>
      <c r="E324" s="23"/>
      <c r="F324" s="23"/>
      <c r="G324" s="23">
        <v>98.224252607471797</v>
      </c>
      <c r="H324" s="23">
        <v>94.692270613717</v>
      </c>
      <c r="I324" s="23">
        <v>93.526186161634996</v>
      </c>
      <c r="J324" s="23">
        <v>93.754312105941096</v>
      </c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</row>
    <row r="325" spans="1:22" customFormat="1" x14ac:dyDescent="0.3">
      <c r="A325" s="22" t="s">
        <v>322</v>
      </c>
      <c r="B325" s="22" t="s">
        <v>711</v>
      </c>
      <c r="C325" s="23"/>
      <c r="D325" s="23"/>
      <c r="E325" s="23"/>
      <c r="F325" s="23"/>
      <c r="G325" s="23">
        <v>107.97253528099201</v>
      </c>
      <c r="H325" s="23">
        <v>103.64620824088099</v>
      </c>
      <c r="I325" s="23">
        <v>99.566912996360003</v>
      </c>
      <c r="J325" s="23">
        <v>98.061765931766899</v>
      </c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</row>
    <row r="326" spans="1:22" customFormat="1" x14ac:dyDescent="0.3">
      <c r="A326" s="22" t="s">
        <v>323</v>
      </c>
      <c r="B326" s="22" t="s">
        <v>712</v>
      </c>
      <c r="C326" s="23"/>
      <c r="D326" s="23"/>
      <c r="E326" s="23"/>
      <c r="F326" s="23"/>
      <c r="G326" s="23">
        <v>97.038467432025499</v>
      </c>
      <c r="H326" s="23">
        <v>97.5557033049582</v>
      </c>
      <c r="I326" s="23">
        <v>94.741507887613295</v>
      </c>
      <c r="J326" s="23">
        <v>95.774490811004895</v>
      </c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</row>
    <row r="327" spans="1:22" customFormat="1" x14ac:dyDescent="0.3">
      <c r="A327" s="22" t="s">
        <v>383</v>
      </c>
      <c r="B327" s="22" t="s">
        <v>772</v>
      </c>
      <c r="C327" s="23"/>
      <c r="D327" s="23"/>
      <c r="E327" s="23"/>
      <c r="F327" s="23"/>
      <c r="G327" s="23">
        <v>103.624162118534</v>
      </c>
      <c r="H327" s="23">
        <v>102.894560906845</v>
      </c>
      <c r="I327" s="23">
        <v>101.86791932622801</v>
      </c>
      <c r="J327" s="23">
        <v>101.98245432369301</v>
      </c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</row>
    <row r="328" spans="1:22" customFormat="1" x14ac:dyDescent="0.3">
      <c r="A328" s="22" t="s">
        <v>324</v>
      </c>
      <c r="B328" s="22" t="s">
        <v>713</v>
      </c>
      <c r="C328" s="23"/>
      <c r="D328" s="23"/>
      <c r="E328" s="23"/>
      <c r="F328" s="23"/>
      <c r="G328" s="23">
        <v>94.989927615716795</v>
      </c>
      <c r="H328" s="23">
        <v>93.560470164598996</v>
      </c>
      <c r="I328" s="23">
        <v>91.227997127716804</v>
      </c>
      <c r="J328" s="23">
        <v>88.502933645367605</v>
      </c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</row>
    <row r="329" spans="1:22" customFormat="1" x14ac:dyDescent="0.3">
      <c r="A329" s="22" t="s">
        <v>325</v>
      </c>
      <c r="B329" s="22" t="s">
        <v>714</v>
      </c>
      <c r="C329" s="23"/>
      <c r="D329" s="23"/>
      <c r="E329" s="23"/>
      <c r="F329" s="23"/>
      <c r="G329" s="23">
        <v>93.820929720183202</v>
      </c>
      <c r="H329" s="23">
        <v>91.8261075203243</v>
      </c>
      <c r="I329" s="23">
        <v>91.120395742823703</v>
      </c>
      <c r="J329" s="23">
        <v>90.488431463921899</v>
      </c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</row>
    <row r="330" spans="1:22" customFormat="1" x14ac:dyDescent="0.3">
      <c r="A330" s="22" t="s">
        <v>326</v>
      </c>
      <c r="B330" s="22" t="s">
        <v>715</v>
      </c>
      <c r="C330" s="23"/>
      <c r="D330" s="23"/>
      <c r="E330" s="23"/>
      <c r="F330" s="23"/>
      <c r="G330" s="23">
        <v>94.547505062287001</v>
      </c>
      <c r="H330" s="23">
        <v>93.150919369948696</v>
      </c>
      <c r="I330" s="23">
        <v>94.707897669202097</v>
      </c>
      <c r="J330" s="23">
        <v>96.795858909543696</v>
      </c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</row>
    <row r="331" spans="1:22" customFormat="1" x14ac:dyDescent="0.3">
      <c r="A331" s="22" t="s">
        <v>327</v>
      </c>
      <c r="B331" s="22" t="s">
        <v>716</v>
      </c>
      <c r="C331" s="23"/>
      <c r="D331" s="23"/>
      <c r="E331" s="23"/>
      <c r="F331" s="23"/>
      <c r="G331" s="23">
        <v>94.031117863547095</v>
      </c>
      <c r="H331" s="23">
        <v>92.912337865355596</v>
      </c>
      <c r="I331" s="23">
        <v>92.844226321326204</v>
      </c>
      <c r="J331" s="23">
        <v>92.449540256900804</v>
      </c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</row>
    <row r="332" spans="1:22" customFormat="1" x14ac:dyDescent="0.3">
      <c r="A332" s="22" t="s">
        <v>328</v>
      </c>
      <c r="B332" s="22" t="s">
        <v>717</v>
      </c>
      <c r="C332" s="23"/>
      <c r="D332" s="23"/>
      <c r="E332" s="23"/>
      <c r="F332" s="23"/>
      <c r="G332" s="23">
        <v>99.6424468471929</v>
      </c>
      <c r="H332" s="23">
        <v>96.426721158145696</v>
      </c>
      <c r="I332" s="23">
        <v>97.885105606915999</v>
      </c>
      <c r="J332" s="23">
        <v>95.847795602120399</v>
      </c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</row>
    <row r="333" spans="1:22" customFormat="1" x14ac:dyDescent="0.3">
      <c r="A333" s="22" t="s">
        <v>329</v>
      </c>
      <c r="B333" s="22" t="s">
        <v>718</v>
      </c>
      <c r="C333" s="23"/>
      <c r="D333" s="23"/>
      <c r="E333" s="23"/>
      <c r="F333" s="23"/>
      <c r="G333" s="23">
        <v>103.03963601487899</v>
      </c>
      <c r="H333" s="23">
        <v>99.185942040912494</v>
      </c>
      <c r="I333" s="23">
        <v>98.380225946396294</v>
      </c>
      <c r="J333" s="23">
        <v>96.590193437506599</v>
      </c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</row>
    <row r="334" spans="1:22" customFormat="1" x14ac:dyDescent="0.3">
      <c r="A334" s="22" t="s">
        <v>330</v>
      </c>
      <c r="B334" s="22" t="s">
        <v>719</v>
      </c>
      <c r="C334" s="23"/>
      <c r="D334" s="23"/>
      <c r="E334" s="23"/>
      <c r="F334" s="23"/>
      <c r="G334" s="23">
        <v>94.730072511592397</v>
      </c>
      <c r="H334" s="23">
        <v>95.689104165664403</v>
      </c>
      <c r="I334" s="23">
        <v>96.750833887222001</v>
      </c>
      <c r="J334" s="23">
        <v>97.5944562108252</v>
      </c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</row>
    <row r="335" spans="1:22" customFormat="1" x14ac:dyDescent="0.3">
      <c r="A335" s="22" t="s">
        <v>331</v>
      </c>
      <c r="B335" s="22" t="s">
        <v>720</v>
      </c>
      <c r="C335" s="23"/>
      <c r="D335" s="23"/>
      <c r="E335" s="23"/>
      <c r="F335" s="23"/>
      <c r="G335" s="23">
        <v>97.838229513452504</v>
      </c>
      <c r="H335" s="23">
        <v>94.462181987317393</v>
      </c>
      <c r="I335" s="23">
        <v>95.226689679966995</v>
      </c>
      <c r="J335" s="23">
        <v>92.836762616973303</v>
      </c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</row>
    <row r="336" spans="1:22" customFormat="1" x14ac:dyDescent="0.3">
      <c r="A336" s="22" t="s">
        <v>332</v>
      </c>
      <c r="B336" s="22" t="s">
        <v>721</v>
      </c>
      <c r="C336" s="23"/>
      <c r="D336" s="23"/>
      <c r="E336" s="23"/>
      <c r="F336" s="23"/>
      <c r="G336" s="23">
        <v>91.188932415904901</v>
      </c>
      <c r="H336" s="23">
        <v>90.226330240850899</v>
      </c>
      <c r="I336" s="23">
        <v>91.670489281029504</v>
      </c>
      <c r="J336" s="23">
        <v>91.061397599382104</v>
      </c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</row>
    <row r="337" spans="1:22" customFormat="1" x14ac:dyDescent="0.3">
      <c r="A337" s="22" t="s">
        <v>333</v>
      </c>
      <c r="B337" s="22" t="s">
        <v>722</v>
      </c>
      <c r="C337" s="23"/>
      <c r="D337" s="23"/>
      <c r="E337" s="23"/>
      <c r="F337" s="23"/>
      <c r="G337" s="23">
        <v>103.61511436311601</v>
      </c>
      <c r="H337" s="23">
        <v>105.445920118266</v>
      </c>
      <c r="I337" s="23">
        <v>104.877372451759</v>
      </c>
      <c r="J337" s="23">
        <v>103.159354021488</v>
      </c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</row>
    <row r="338" spans="1:22" customFormat="1" x14ac:dyDescent="0.3">
      <c r="A338" s="22" t="s">
        <v>334</v>
      </c>
      <c r="B338" s="22" t="s">
        <v>723</v>
      </c>
      <c r="C338" s="23"/>
      <c r="D338" s="23"/>
      <c r="E338" s="23"/>
      <c r="F338" s="23"/>
      <c r="G338" s="23">
        <v>104.43338831845401</v>
      </c>
      <c r="H338" s="23">
        <v>102.371714432095</v>
      </c>
      <c r="I338" s="23">
        <v>103.75160171627699</v>
      </c>
      <c r="J338" s="23">
        <v>103.534582252814</v>
      </c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</row>
    <row r="339" spans="1:22" customFormat="1" x14ac:dyDescent="0.3">
      <c r="A339" s="22" t="s">
        <v>335</v>
      </c>
      <c r="B339" s="22" t="s">
        <v>724</v>
      </c>
      <c r="C339" s="23"/>
      <c r="D339" s="23"/>
      <c r="E339" s="23"/>
      <c r="F339" s="23"/>
      <c r="G339" s="23">
        <v>99.188962207766593</v>
      </c>
      <c r="H339" s="23">
        <v>98.446292893979603</v>
      </c>
      <c r="I339" s="23">
        <v>99.301677928251493</v>
      </c>
      <c r="J339" s="23">
        <v>98.629847858649796</v>
      </c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</row>
    <row r="340" spans="1:22" customFormat="1" x14ac:dyDescent="0.3">
      <c r="A340" s="22" t="s">
        <v>336</v>
      </c>
      <c r="B340" s="22" t="s">
        <v>725</v>
      </c>
      <c r="C340" s="23"/>
      <c r="D340" s="23"/>
      <c r="E340" s="23"/>
      <c r="F340" s="23"/>
      <c r="G340" s="23">
        <v>101.692827978533</v>
      </c>
      <c r="H340" s="23">
        <v>101.75362466394</v>
      </c>
      <c r="I340" s="23">
        <v>101.519093765089</v>
      </c>
      <c r="J340" s="23">
        <v>102.183111013578</v>
      </c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</row>
    <row r="341" spans="1:22" customFormat="1" x14ac:dyDescent="0.3">
      <c r="A341" s="22" t="s">
        <v>337</v>
      </c>
      <c r="B341" s="22" t="s">
        <v>726</v>
      </c>
      <c r="C341" s="23"/>
      <c r="D341" s="23"/>
      <c r="E341" s="23"/>
      <c r="F341" s="23"/>
      <c r="G341" s="23">
        <v>95.483786011169798</v>
      </c>
      <c r="H341" s="23">
        <v>95.412055200787094</v>
      </c>
      <c r="I341" s="23">
        <v>95.334397008752006</v>
      </c>
      <c r="J341" s="23">
        <v>93.194926751565404</v>
      </c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</row>
    <row r="342" spans="1:22" customFormat="1" x14ac:dyDescent="0.3">
      <c r="A342" s="22" t="s">
        <v>338</v>
      </c>
      <c r="B342" s="22" t="s">
        <v>727</v>
      </c>
      <c r="C342" s="23"/>
      <c r="D342" s="23"/>
      <c r="E342" s="23"/>
      <c r="F342" s="23"/>
      <c r="G342" s="23">
        <v>102.08592930563</v>
      </c>
      <c r="H342" s="23">
        <v>102.356658370638</v>
      </c>
      <c r="I342" s="23">
        <v>101.776203809064</v>
      </c>
      <c r="J342" s="23">
        <v>101.30804754287</v>
      </c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</row>
    <row r="343" spans="1:22" customFormat="1" x14ac:dyDescent="0.3">
      <c r="A343" s="22" t="s">
        <v>339</v>
      </c>
      <c r="B343" s="22" t="s">
        <v>728</v>
      </c>
      <c r="C343" s="23"/>
      <c r="D343" s="23"/>
      <c r="E343" s="23"/>
      <c r="F343" s="23"/>
      <c r="G343" s="23">
        <v>95.238167046444005</v>
      </c>
      <c r="H343" s="23">
        <v>94.013699616249994</v>
      </c>
      <c r="I343" s="23">
        <v>95.419075083197598</v>
      </c>
      <c r="J343" s="23">
        <v>94.270364639776801</v>
      </c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</row>
    <row r="344" spans="1:22" customFormat="1" x14ac:dyDescent="0.3">
      <c r="A344" s="22" t="s">
        <v>340</v>
      </c>
      <c r="B344" s="22" t="s">
        <v>729</v>
      </c>
      <c r="C344" s="23"/>
      <c r="D344" s="23"/>
      <c r="E344" s="23"/>
      <c r="F344" s="23"/>
      <c r="G344" s="23">
        <v>99.706697723161199</v>
      </c>
      <c r="H344" s="23">
        <v>100.52562320728801</v>
      </c>
      <c r="I344" s="23">
        <v>101.681354592088</v>
      </c>
      <c r="J344" s="23">
        <v>103.696434673833</v>
      </c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</row>
    <row r="345" spans="1:22" customFormat="1" x14ac:dyDescent="0.3">
      <c r="A345" s="22" t="s">
        <v>341</v>
      </c>
      <c r="B345" s="22" t="s">
        <v>730</v>
      </c>
      <c r="C345" s="23"/>
      <c r="D345" s="23"/>
      <c r="E345" s="23"/>
      <c r="F345" s="23"/>
      <c r="G345" s="23">
        <v>95.605076019478105</v>
      </c>
      <c r="H345" s="23">
        <v>97.9422189877356</v>
      </c>
      <c r="I345" s="23">
        <v>100.044362131931</v>
      </c>
      <c r="J345" s="23">
        <v>99.350410697359706</v>
      </c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</row>
    <row r="346" spans="1:22" customFormat="1" x14ac:dyDescent="0.3">
      <c r="A346" s="22" t="s">
        <v>342</v>
      </c>
      <c r="B346" s="22" t="s">
        <v>731</v>
      </c>
      <c r="C346" s="23"/>
      <c r="D346" s="23"/>
      <c r="E346" s="23"/>
      <c r="F346" s="23"/>
      <c r="G346" s="23">
        <v>103.85447214587801</v>
      </c>
      <c r="H346" s="23">
        <v>102.108642453953</v>
      </c>
      <c r="I346" s="23">
        <v>104.55829400370099</v>
      </c>
      <c r="J346" s="23">
        <v>103.343662668825</v>
      </c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</row>
    <row r="347" spans="1:22" customFormat="1" x14ac:dyDescent="0.3">
      <c r="A347" s="22" t="s">
        <v>343</v>
      </c>
      <c r="B347" s="22" t="s">
        <v>732</v>
      </c>
      <c r="C347" s="23"/>
      <c r="D347" s="23"/>
      <c r="E347" s="23"/>
      <c r="F347" s="23"/>
      <c r="G347" s="23">
        <v>95.472184981427702</v>
      </c>
      <c r="H347" s="23">
        <v>93.957992658821297</v>
      </c>
      <c r="I347" s="23">
        <v>94.672092374519195</v>
      </c>
      <c r="J347" s="23">
        <v>94.808505844334107</v>
      </c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</row>
    <row r="348" spans="1:22" customFormat="1" x14ac:dyDescent="0.3">
      <c r="A348" s="22" t="s">
        <v>344</v>
      </c>
      <c r="B348" s="22" t="s">
        <v>733</v>
      </c>
      <c r="C348" s="23"/>
      <c r="D348" s="23"/>
      <c r="E348" s="23"/>
      <c r="F348" s="23"/>
      <c r="G348" s="23">
        <v>102.26731997185099</v>
      </c>
      <c r="H348" s="23">
        <v>99.237259804035801</v>
      </c>
      <c r="I348" s="23">
        <v>98.556982785544804</v>
      </c>
      <c r="J348" s="23">
        <v>99.178992428879795</v>
      </c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</row>
    <row r="349" spans="1:22" customFormat="1" x14ac:dyDescent="0.3">
      <c r="A349" s="22" t="s">
        <v>386</v>
      </c>
      <c r="B349" s="22" t="s">
        <v>775</v>
      </c>
      <c r="C349" s="23"/>
      <c r="D349" s="23"/>
      <c r="E349" s="23"/>
      <c r="F349" s="23"/>
      <c r="G349" s="23">
        <v>91.8490569701559</v>
      </c>
      <c r="H349" s="23">
        <v>89.755138843616805</v>
      </c>
      <c r="I349" s="23">
        <v>90.364619960040201</v>
      </c>
      <c r="J349" s="23">
        <v>94.194547910894897</v>
      </c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</row>
    <row r="350" spans="1:22" customFormat="1" x14ac:dyDescent="0.3">
      <c r="A350" s="22" t="s">
        <v>345</v>
      </c>
      <c r="B350" s="22" t="s">
        <v>734</v>
      </c>
      <c r="C350" s="23"/>
      <c r="D350" s="23"/>
      <c r="E350" s="23"/>
      <c r="F350" s="23"/>
      <c r="G350" s="23">
        <v>104.660351427664</v>
      </c>
      <c r="H350" s="23">
        <v>102.915322784936</v>
      </c>
      <c r="I350" s="23">
        <v>102.30282295601801</v>
      </c>
      <c r="J350" s="23">
        <v>99.484752771782595</v>
      </c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</row>
    <row r="351" spans="1:22" customFormat="1" x14ac:dyDescent="0.3">
      <c r="A351" s="22" t="s">
        <v>346</v>
      </c>
      <c r="B351" s="22" t="s">
        <v>735</v>
      </c>
      <c r="C351" s="23"/>
      <c r="D351" s="23"/>
      <c r="E351" s="23"/>
      <c r="F351" s="23"/>
      <c r="G351" s="23">
        <v>100.111046903076</v>
      </c>
      <c r="H351" s="23">
        <v>100.333078558906</v>
      </c>
      <c r="I351" s="23">
        <v>101.29967455510101</v>
      </c>
      <c r="J351" s="23">
        <v>102.715623810319</v>
      </c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</row>
    <row r="352" spans="1:22" customFormat="1" x14ac:dyDescent="0.3">
      <c r="A352" s="22" t="s">
        <v>347</v>
      </c>
      <c r="B352" s="22" t="s">
        <v>736</v>
      </c>
      <c r="C352" s="23"/>
      <c r="D352" s="23"/>
      <c r="E352" s="23"/>
      <c r="F352" s="23"/>
      <c r="G352" s="23">
        <v>96.642435731791494</v>
      </c>
      <c r="H352" s="23">
        <v>97.099607694776495</v>
      </c>
      <c r="I352" s="23">
        <v>96.440455629091502</v>
      </c>
      <c r="J352" s="23">
        <v>96.211023838461799</v>
      </c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</row>
    <row r="353" spans="1:22" customFormat="1" x14ac:dyDescent="0.3">
      <c r="A353" s="22" t="s">
        <v>350</v>
      </c>
      <c r="B353" s="22" t="s">
        <v>739</v>
      </c>
      <c r="C353" s="23"/>
      <c r="D353" s="23"/>
      <c r="E353" s="23"/>
      <c r="F353" s="23"/>
      <c r="G353" s="23">
        <v>100.306789457354</v>
      </c>
      <c r="H353" s="23">
        <v>99.343528000687698</v>
      </c>
      <c r="I353" s="23">
        <v>103.23240703304501</v>
      </c>
      <c r="J353" s="23">
        <v>102.51549540018</v>
      </c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</row>
    <row r="354" spans="1:22" customFormat="1" x14ac:dyDescent="0.3">
      <c r="A354" s="22" t="s">
        <v>351</v>
      </c>
      <c r="B354" s="22" t="s">
        <v>740</v>
      </c>
      <c r="C354" s="23"/>
      <c r="D354" s="23"/>
      <c r="E354" s="23"/>
      <c r="F354" s="23"/>
      <c r="G354" s="23">
        <v>99.541809538369606</v>
      </c>
      <c r="H354" s="23">
        <v>96.735181884521594</v>
      </c>
      <c r="I354" s="23">
        <v>98.605426004233706</v>
      </c>
      <c r="J354" s="23">
        <v>96.940012969190306</v>
      </c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</row>
    <row r="355" spans="1:22" customFormat="1" x14ac:dyDescent="0.3">
      <c r="A355" s="22" t="s">
        <v>348</v>
      </c>
      <c r="B355" s="22" t="s">
        <v>737</v>
      </c>
      <c r="C355" s="23"/>
      <c r="D355" s="23"/>
      <c r="E355" s="23"/>
      <c r="F355" s="23"/>
      <c r="G355" s="23">
        <v>102.101284792805</v>
      </c>
      <c r="H355" s="23">
        <v>101.208686869582</v>
      </c>
      <c r="I355" s="23">
        <v>102.930733732389</v>
      </c>
      <c r="J355" s="23">
        <v>101.615925979491</v>
      </c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</row>
    <row r="356" spans="1:22" customFormat="1" x14ac:dyDescent="0.3">
      <c r="A356" s="22" t="s">
        <v>349</v>
      </c>
      <c r="B356" s="22" t="s">
        <v>738</v>
      </c>
      <c r="C356" s="23"/>
      <c r="D356" s="23"/>
      <c r="E356" s="23"/>
      <c r="F356" s="23"/>
      <c r="G356" s="23">
        <v>102.138226030071</v>
      </c>
      <c r="H356" s="23">
        <v>102.360394937661</v>
      </c>
      <c r="I356" s="23">
        <v>103.557640866139</v>
      </c>
      <c r="J356" s="23">
        <v>101.65641412564899</v>
      </c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</row>
    <row r="357" spans="1:22" customFormat="1" x14ac:dyDescent="0.3">
      <c r="A357" s="22" t="s">
        <v>353</v>
      </c>
      <c r="B357" s="22" t="s">
        <v>742</v>
      </c>
      <c r="C357" s="23"/>
      <c r="D357" s="23"/>
      <c r="E357" s="23"/>
      <c r="F357" s="23"/>
      <c r="G357" s="23">
        <v>100.007790456311</v>
      </c>
      <c r="H357" s="23">
        <v>100.188215450689</v>
      </c>
      <c r="I357" s="23">
        <v>100.484220796809</v>
      </c>
      <c r="J357" s="23">
        <v>104.034243146961</v>
      </c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</row>
    <row r="358" spans="1:22" customFormat="1" x14ac:dyDescent="0.3">
      <c r="A358" s="22" t="s">
        <v>352</v>
      </c>
      <c r="B358" s="22" t="s">
        <v>741</v>
      </c>
      <c r="C358" s="23"/>
      <c r="D358" s="23"/>
      <c r="E358" s="23"/>
      <c r="F358" s="23"/>
      <c r="G358" s="23">
        <v>97.091630957278198</v>
      </c>
      <c r="H358" s="23">
        <v>97.871896710169494</v>
      </c>
      <c r="I358" s="23">
        <v>99.035495233253698</v>
      </c>
      <c r="J358" s="23">
        <v>99.372559475841598</v>
      </c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</row>
    <row r="359" spans="1:22" customFormat="1" x14ac:dyDescent="0.3">
      <c r="A359" s="22" t="s">
        <v>354</v>
      </c>
      <c r="B359" s="22" t="s">
        <v>743</v>
      </c>
      <c r="C359" s="23"/>
      <c r="D359" s="23"/>
      <c r="E359" s="23"/>
      <c r="F359" s="23"/>
      <c r="G359" s="23">
        <v>107.738915348399</v>
      </c>
      <c r="H359" s="23">
        <v>106.308634366414</v>
      </c>
      <c r="I359" s="23">
        <v>108.04077531358401</v>
      </c>
      <c r="J359" s="23">
        <v>109.159931124949</v>
      </c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</row>
    <row r="360" spans="1:22" customFormat="1" x14ac:dyDescent="0.3">
      <c r="A360" s="22" t="s">
        <v>355</v>
      </c>
      <c r="B360" s="22" t="s">
        <v>744</v>
      </c>
      <c r="C360" s="23"/>
      <c r="D360" s="23"/>
      <c r="E360" s="23"/>
      <c r="F360" s="23"/>
      <c r="G360" s="23">
        <v>99.081448344437405</v>
      </c>
      <c r="H360" s="23">
        <v>99.903675969219506</v>
      </c>
      <c r="I360" s="23">
        <v>100.691359711269</v>
      </c>
      <c r="J360" s="23">
        <v>103.96051089838799</v>
      </c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</row>
    <row r="361" spans="1:22" customFormat="1" x14ac:dyDescent="0.3">
      <c r="A361" s="22" t="s">
        <v>356</v>
      </c>
      <c r="B361" s="22" t="s">
        <v>745</v>
      </c>
      <c r="C361" s="23"/>
      <c r="D361" s="23"/>
      <c r="E361" s="23"/>
      <c r="F361" s="23"/>
      <c r="G361" s="23">
        <v>99.531991343488201</v>
      </c>
      <c r="H361" s="23">
        <v>101.109361368553</v>
      </c>
      <c r="I361" s="23">
        <v>103.76995238703699</v>
      </c>
      <c r="J361" s="23">
        <v>103.115749950305</v>
      </c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</row>
    <row r="362" spans="1:22" customFormat="1" x14ac:dyDescent="0.3">
      <c r="A362" s="22" t="s">
        <v>357</v>
      </c>
      <c r="B362" s="22" t="s">
        <v>746</v>
      </c>
      <c r="C362" s="23"/>
      <c r="D362" s="23"/>
      <c r="E362" s="23"/>
      <c r="F362" s="23"/>
      <c r="G362" s="23">
        <v>101.744682740633</v>
      </c>
      <c r="H362" s="23">
        <v>103.986015361342</v>
      </c>
      <c r="I362" s="23">
        <v>104.185923868122</v>
      </c>
      <c r="J362" s="23">
        <v>103.318379132779</v>
      </c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</row>
    <row r="363" spans="1:22" customFormat="1" x14ac:dyDescent="0.3">
      <c r="A363" s="22" t="s">
        <v>358</v>
      </c>
      <c r="B363" s="22" t="s">
        <v>747</v>
      </c>
      <c r="C363" s="23"/>
      <c r="D363" s="23"/>
      <c r="E363" s="23"/>
      <c r="F363" s="23"/>
      <c r="G363" s="23">
        <v>98.942210766850707</v>
      </c>
      <c r="H363" s="23">
        <v>99.0822740650421</v>
      </c>
      <c r="I363" s="23">
        <v>99.213841369387097</v>
      </c>
      <c r="J363" s="23">
        <v>99.632449712733106</v>
      </c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</row>
    <row r="364" spans="1:22" customFormat="1" x14ac:dyDescent="0.3">
      <c r="A364" s="22" t="s">
        <v>359</v>
      </c>
      <c r="B364" s="22" t="s">
        <v>748</v>
      </c>
      <c r="C364" s="23"/>
      <c r="D364" s="23"/>
      <c r="E364" s="23"/>
      <c r="F364" s="23"/>
      <c r="G364" s="23">
        <v>103.456139024793</v>
      </c>
      <c r="H364" s="23">
        <v>99.520937091832806</v>
      </c>
      <c r="I364" s="23">
        <v>98.233259443074303</v>
      </c>
      <c r="J364" s="23">
        <v>100.79419645195</v>
      </c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</row>
    <row r="365" spans="1:22" customFormat="1" x14ac:dyDescent="0.3">
      <c r="A365" s="22" t="s">
        <v>360</v>
      </c>
      <c r="B365" s="22" t="s">
        <v>749</v>
      </c>
      <c r="C365" s="23"/>
      <c r="D365" s="23"/>
      <c r="E365" s="23"/>
      <c r="F365" s="23"/>
      <c r="G365" s="23">
        <v>95.605054189922498</v>
      </c>
      <c r="H365" s="23">
        <v>96.697952553893501</v>
      </c>
      <c r="I365" s="23">
        <v>96.763080644190794</v>
      </c>
      <c r="J365" s="23">
        <v>99.067474719366999</v>
      </c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</row>
    <row r="366" spans="1:22" customFormat="1" x14ac:dyDescent="0.3">
      <c r="A366" s="22" t="s">
        <v>361</v>
      </c>
      <c r="B366" s="22" t="s">
        <v>750</v>
      </c>
      <c r="C366" s="23"/>
      <c r="D366" s="23"/>
      <c r="E366" s="23"/>
      <c r="F366" s="23"/>
      <c r="G366" s="23">
        <v>98.824279125003599</v>
      </c>
      <c r="H366" s="23">
        <v>98.938574016893597</v>
      </c>
      <c r="I366" s="23">
        <v>99.967279039536194</v>
      </c>
      <c r="J366" s="23">
        <v>99.791947335614395</v>
      </c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</row>
    <row r="367" spans="1:22" customFormat="1" x14ac:dyDescent="0.3">
      <c r="A367" s="22" t="s">
        <v>362</v>
      </c>
      <c r="B367" s="22" t="s">
        <v>751</v>
      </c>
      <c r="C367" s="23"/>
      <c r="D367" s="23"/>
      <c r="E367" s="23"/>
      <c r="F367" s="23"/>
      <c r="G367" s="23">
        <v>100.385184436578</v>
      </c>
      <c r="H367" s="23">
        <v>101.868217102215</v>
      </c>
      <c r="I367" s="23">
        <v>99.803336699647303</v>
      </c>
      <c r="J367" s="23">
        <v>100.203233266796</v>
      </c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</row>
    <row r="368" spans="1:22" customFormat="1" x14ac:dyDescent="0.3">
      <c r="A368" s="22" t="s">
        <v>363</v>
      </c>
      <c r="B368" s="22" t="s">
        <v>752</v>
      </c>
      <c r="C368" s="23"/>
      <c r="D368" s="23"/>
      <c r="E368" s="23"/>
      <c r="F368" s="23"/>
      <c r="G368" s="23">
        <v>101.160974415206</v>
      </c>
      <c r="H368" s="23">
        <v>99.066745771935899</v>
      </c>
      <c r="I368" s="23">
        <v>99.852478667287301</v>
      </c>
      <c r="J368" s="23">
        <v>100.92054877123699</v>
      </c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</row>
    <row r="369" spans="1:22" customFormat="1" x14ac:dyDescent="0.3">
      <c r="A369" s="22" t="s">
        <v>364</v>
      </c>
      <c r="B369" s="22" t="s">
        <v>753</v>
      </c>
      <c r="C369" s="23"/>
      <c r="D369" s="23"/>
      <c r="E369" s="23"/>
      <c r="F369" s="23"/>
      <c r="G369" s="23">
        <v>98.453908554800606</v>
      </c>
      <c r="H369" s="23">
        <v>96.671513516527497</v>
      </c>
      <c r="I369" s="23">
        <v>94.208257522741704</v>
      </c>
      <c r="J369" s="23">
        <v>93.122371555696503</v>
      </c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</row>
    <row r="370" spans="1:22" customFormat="1" x14ac:dyDescent="0.3">
      <c r="A370" s="22" t="s">
        <v>365</v>
      </c>
      <c r="B370" s="22" t="s">
        <v>754</v>
      </c>
      <c r="C370" s="23"/>
      <c r="D370" s="23"/>
      <c r="E370" s="23"/>
      <c r="F370" s="23"/>
      <c r="G370" s="23">
        <v>99.243714031011095</v>
      </c>
      <c r="H370" s="23">
        <v>96.859615029264305</v>
      </c>
      <c r="I370" s="23">
        <v>97.410577235303606</v>
      </c>
      <c r="J370" s="23">
        <v>97.945304972398105</v>
      </c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</row>
    <row r="371" spans="1:22" customFormat="1" x14ac:dyDescent="0.3">
      <c r="A371" s="22" t="s">
        <v>366</v>
      </c>
      <c r="B371" s="22" t="s">
        <v>755</v>
      </c>
      <c r="C371" s="23"/>
      <c r="D371" s="23"/>
      <c r="E371" s="23"/>
      <c r="F371" s="23"/>
      <c r="G371" s="23">
        <v>97.490444823226596</v>
      </c>
      <c r="H371" s="23">
        <v>97.373841811626207</v>
      </c>
      <c r="I371" s="23">
        <v>97.102630703265206</v>
      </c>
      <c r="J371" s="23">
        <v>97.516906081753206</v>
      </c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</row>
    <row r="372" spans="1:22" customFormat="1" x14ac:dyDescent="0.3">
      <c r="A372" s="22" t="s">
        <v>367</v>
      </c>
      <c r="B372" s="22" t="s">
        <v>756</v>
      </c>
      <c r="C372" s="23"/>
      <c r="D372" s="23"/>
      <c r="E372" s="23"/>
      <c r="F372" s="23"/>
      <c r="G372" s="23">
        <v>106.64169953341199</v>
      </c>
      <c r="H372" s="23">
        <v>106.486054987206</v>
      </c>
      <c r="I372" s="23">
        <v>107.992354121188</v>
      </c>
      <c r="J372" s="23">
        <v>108.33198239751199</v>
      </c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</row>
    <row r="373" spans="1:22" customFormat="1" x14ac:dyDescent="0.3">
      <c r="A373" s="22" t="s">
        <v>368</v>
      </c>
      <c r="B373" s="22" t="s">
        <v>757</v>
      </c>
      <c r="C373" s="23"/>
      <c r="D373" s="23"/>
      <c r="E373" s="23"/>
      <c r="F373" s="23"/>
      <c r="G373" s="23">
        <v>98.428576673544796</v>
      </c>
      <c r="H373" s="23">
        <v>98.856948717256003</v>
      </c>
      <c r="I373" s="23">
        <v>98.6666512836658</v>
      </c>
      <c r="J373" s="23">
        <v>98.799647462631498</v>
      </c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</row>
    <row r="374" spans="1:22" customFormat="1" x14ac:dyDescent="0.3">
      <c r="A374" s="22" t="s">
        <v>384</v>
      </c>
      <c r="B374" s="22" t="s">
        <v>773</v>
      </c>
      <c r="C374" s="23"/>
      <c r="D374" s="23"/>
      <c r="E374" s="23"/>
      <c r="F374" s="23"/>
      <c r="G374" s="23">
        <v>85.810370871208306</v>
      </c>
      <c r="H374" s="23">
        <v>85.610204571078199</v>
      </c>
      <c r="I374" s="23">
        <v>85.543083516985902</v>
      </c>
      <c r="J374" s="23">
        <v>86.709678192561398</v>
      </c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</row>
    <row r="375" spans="1:22" customFormat="1" x14ac:dyDescent="0.3">
      <c r="A375" s="22" t="s">
        <v>369</v>
      </c>
      <c r="B375" s="22" t="s">
        <v>758</v>
      </c>
      <c r="C375" s="23"/>
      <c r="D375" s="23"/>
      <c r="E375" s="23"/>
      <c r="F375" s="23"/>
      <c r="G375" s="23">
        <v>99.792701695472701</v>
      </c>
      <c r="H375" s="23">
        <v>100.452404196795</v>
      </c>
      <c r="I375" s="23">
        <v>99.599801456081295</v>
      </c>
      <c r="J375" s="23">
        <v>97.716418916543702</v>
      </c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</row>
    <row r="376" spans="1:22" customFormat="1" x14ac:dyDescent="0.3">
      <c r="A376" s="22" t="s">
        <v>370</v>
      </c>
      <c r="B376" s="22" t="s">
        <v>759</v>
      </c>
      <c r="C376" s="23"/>
      <c r="D376" s="23"/>
      <c r="E376" s="23"/>
      <c r="F376" s="23"/>
      <c r="G376" s="23">
        <v>95.914382407219094</v>
      </c>
      <c r="H376" s="23">
        <v>96.155263852190501</v>
      </c>
      <c r="I376" s="23">
        <v>96.770069054743502</v>
      </c>
      <c r="J376" s="23">
        <v>96.958825373649304</v>
      </c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</row>
    <row r="377" spans="1:22" customFormat="1" x14ac:dyDescent="0.3">
      <c r="A377" s="22" t="s">
        <v>371</v>
      </c>
      <c r="B377" s="22" t="s">
        <v>760</v>
      </c>
      <c r="C377" s="23"/>
      <c r="D377" s="23"/>
      <c r="E377" s="23"/>
      <c r="F377" s="23"/>
      <c r="G377" s="23">
        <v>103.945381456851</v>
      </c>
      <c r="H377" s="23">
        <v>100.737450172999</v>
      </c>
      <c r="I377" s="23">
        <v>100.864742410795</v>
      </c>
      <c r="J377" s="23">
        <v>99.2263958437631</v>
      </c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</row>
    <row r="378" spans="1:22" customFormat="1" x14ac:dyDescent="0.3">
      <c r="A378" s="22" t="s">
        <v>372</v>
      </c>
      <c r="B378" s="22" t="s">
        <v>761</v>
      </c>
      <c r="C378" s="23"/>
      <c r="D378" s="23"/>
      <c r="E378" s="23"/>
      <c r="F378" s="23"/>
      <c r="G378" s="23">
        <v>92.334399832031707</v>
      </c>
      <c r="H378" s="23">
        <v>90.854869451575397</v>
      </c>
      <c r="I378" s="23">
        <v>91.982288061072893</v>
      </c>
      <c r="J378" s="23">
        <v>92.646434768706101</v>
      </c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</row>
    <row r="379" spans="1:22" customFormat="1" x14ac:dyDescent="0.3">
      <c r="A379" s="22" t="s">
        <v>373</v>
      </c>
      <c r="B379" s="22" t="s">
        <v>762</v>
      </c>
      <c r="C379" s="23"/>
      <c r="D379" s="23"/>
      <c r="E379" s="23"/>
      <c r="F379" s="23"/>
      <c r="G379" s="23">
        <v>95.145116033576699</v>
      </c>
      <c r="H379" s="23">
        <v>95.002781587793606</v>
      </c>
      <c r="I379" s="23">
        <v>97.161342877667593</v>
      </c>
      <c r="J379" s="23">
        <v>97.418511956802107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</row>
    <row r="380" spans="1:22" customFormat="1" x14ac:dyDescent="0.3">
      <c r="A380" s="22" t="s">
        <v>374</v>
      </c>
      <c r="B380" s="22" t="s">
        <v>763</v>
      </c>
      <c r="C380" s="23"/>
      <c r="D380" s="23"/>
      <c r="E380" s="23"/>
      <c r="F380" s="23"/>
      <c r="G380" s="23">
        <v>106.73431263755801</v>
      </c>
      <c r="H380" s="23">
        <v>104.61413387672</v>
      </c>
      <c r="I380" s="23">
        <v>104.316285114965</v>
      </c>
      <c r="J380" s="23">
        <v>101.396333751668</v>
      </c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</row>
    <row r="381" spans="1:22" customFormat="1" x14ac:dyDescent="0.3">
      <c r="A381" s="22" t="s">
        <v>375</v>
      </c>
      <c r="B381" s="22" t="s">
        <v>764</v>
      </c>
      <c r="C381" s="23"/>
      <c r="D381" s="23"/>
      <c r="E381" s="23"/>
      <c r="F381" s="23"/>
      <c r="G381" s="23">
        <v>97.878233994212195</v>
      </c>
      <c r="H381" s="23">
        <v>96.993509474507405</v>
      </c>
      <c r="I381" s="23">
        <v>98.385390889699195</v>
      </c>
      <c r="J381" s="23">
        <v>98.453083468528504</v>
      </c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</row>
    <row r="382" spans="1:22" customFormat="1" x14ac:dyDescent="0.3">
      <c r="A382" s="22" t="s">
        <v>377</v>
      </c>
      <c r="B382" s="22" t="s">
        <v>766</v>
      </c>
      <c r="C382" s="23"/>
      <c r="D382" s="23"/>
      <c r="E382" s="23"/>
      <c r="F382" s="23"/>
      <c r="G382" s="23">
        <v>95.379925943497597</v>
      </c>
      <c r="H382" s="23">
        <v>97.470209960956595</v>
      </c>
      <c r="I382" s="23">
        <v>99.126531809485698</v>
      </c>
      <c r="J382" s="23">
        <v>99.236724071438999</v>
      </c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</row>
    <row r="383" spans="1:22" customFormat="1" x14ac:dyDescent="0.3">
      <c r="A383" s="22" t="s">
        <v>376</v>
      </c>
      <c r="B383" s="22" t="s">
        <v>765</v>
      </c>
      <c r="C383" s="23"/>
      <c r="D383" s="23"/>
      <c r="E383" s="23"/>
      <c r="F383" s="23"/>
      <c r="G383" s="23">
        <v>100.52497422352</v>
      </c>
      <c r="H383" s="23">
        <v>99.740273035884897</v>
      </c>
      <c r="I383" s="23">
        <v>98.828349345409606</v>
      </c>
      <c r="J383" s="23">
        <v>97.185375145147603</v>
      </c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</row>
    <row r="384" spans="1:22" customFormat="1" x14ac:dyDescent="0.3">
      <c r="A384" s="22" t="s">
        <v>378</v>
      </c>
      <c r="B384" s="22" t="s">
        <v>767</v>
      </c>
      <c r="C384" s="23"/>
      <c r="D384" s="23"/>
      <c r="E384" s="23"/>
      <c r="F384" s="23"/>
      <c r="G384" s="23">
        <v>102.46161973594801</v>
      </c>
      <c r="H384" s="23">
        <v>100.55905709405999</v>
      </c>
      <c r="I384" s="23">
        <v>100.717272370182</v>
      </c>
      <c r="J384" s="23">
        <v>100.209423922753</v>
      </c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</row>
    <row r="385" spans="1:40" ht="13.2" x14ac:dyDescent="0.25">
      <c r="A385" s="22" t="s">
        <v>379</v>
      </c>
      <c r="B385" s="22" t="s">
        <v>768</v>
      </c>
      <c r="C385" s="23"/>
      <c r="D385" s="23"/>
      <c r="E385" s="23"/>
      <c r="F385" s="23"/>
      <c r="G385" s="23">
        <v>102.81889371957701</v>
      </c>
      <c r="H385" s="23">
        <v>101.557003470209</v>
      </c>
      <c r="I385" s="23">
        <v>100.067810650515</v>
      </c>
      <c r="J385" s="23">
        <v>99.538151048602899</v>
      </c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</row>
    <row r="386" spans="1:40" ht="13.2" x14ac:dyDescent="0.25">
      <c r="A386" s="22" t="s">
        <v>380</v>
      </c>
      <c r="B386" s="22" t="s">
        <v>769</v>
      </c>
      <c r="C386" s="23"/>
      <c r="D386" s="23"/>
      <c r="E386" s="23"/>
      <c r="F386" s="23"/>
      <c r="G386" s="23">
        <v>103.037404447727</v>
      </c>
      <c r="H386" s="23">
        <v>102.089602665836</v>
      </c>
      <c r="I386" s="23">
        <v>102.123586802909</v>
      </c>
      <c r="J386" s="23">
        <v>101.36795166269199</v>
      </c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</row>
    <row r="387" spans="1:40" ht="13.2" x14ac:dyDescent="0.25">
      <c r="A387" s="22" t="s">
        <v>381</v>
      </c>
      <c r="B387" s="22" t="s">
        <v>770</v>
      </c>
      <c r="C387" s="23"/>
      <c r="D387" s="23"/>
      <c r="E387" s="23"/>
      <c r="F387" s="23"/>
      <c r="G387" s="23">
        <v>93.993774786923495</v>
      </c>
      <c r="H387" s="23">
        <v>94.283402190476195</v>
      </c>
      <c r="I387" s="23">
        <v>95.123651675710704</v>
      </c>
      <c r="J387" s="23">
        <v>94.623756596742197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</row>
    <row r="388" spans="1:40" ht="13.2" x14ac:dyDescent="0.25">
      <c r="A388" s="22" t="s">
        <v>382</v>
      </c>
      <c r="B388" s="22" t="s">
        <v>771</v>
      </c>
      <c r="C388" s="23"/>
      <c r="D388" s="23"/>
      <c r="E388" s="23"/>
      <c r="F388" s="23"/>
      <c r="G388" s="23">
        <v>95.349953077746207</v>
      </c>
      <c r="H388" s="23">
        <v>95.034403679495995</v>
      </c>
      <c r="I388" s="23">
        <v>95.940526222352304</v>
      </c>
      <c r="J388" s="23">
        <v>96.365968297751493</v>
      </c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</row>
    <row r="389" spans="1:40" ht="13.2" x14ac:dyDescent="0.25">
      <c r="B389" s="14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</row>
    <row r="390" spans="1:40" ht="13.2" x14ac:dyDescent="0.25">
      <c r="A390" s="20" t="s">
        <v>10</v>
      </c>
      <c r="B390" s="20" t="s">
        <v>399</v>
      </c>
      <c r="C390" s="21"/>
      <c r="D390" s="21"/>
      <c r="E390" s="21"/>
      <c r="F390" s="21"/>
      <c r="G390" s="21">
        <v>95.889430729018898</v>
      </c>
      <c r="H390" s="21">
        <v>96.122452176550695</v>
      </c>
      <c r="I390" s="21">
        <v>95.568860689596505</v>
      </c>
      <c r="J390" s="21">
        <v>96.118191065792701</v>
      </c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</row>
    <row r="391" spans="1:40" ht="13.2" x14ac:dyDescent="0.25">
      <c r="A391" s="20" t="s">
        <v>14</v>
      </c>
      <c r="B391" s="20" t="s">
        <v>403</v>
      </c>
      <c r="C391" s="21"/>
      <c r="D391" s="21"/>
      <c r="E391" s="21"/>
      <c r="F391" s="21"/>
      <c r="G391" s="21">
        <v>103.525865486936</v>
      </c>
      <c r="H391" s="21">
        <v>104.00751485943699</v>
      </c>
      <c r="I391" s="21">
        <v>103.283097256261</v>
      </c>
      <c r="J391" s="21">
        <v>103.939350385962</v>
      </c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</row>
    <row r="392" spans="1:40" ht="13.2" x14ac:dyDescent="0.25">
      <c r="A392" s="20" t="s">
        <v>43</v>
      </c>
      <c r="B392" s="20" t="s">
        <v>432</v>
      </c>
      <c r="C392" s="21"/>
      <c r="D392" s="21"/>
      <c r="E392" s="21"/>
      <c r="F392" s="21"/>
      <c r="G392" s="21">
        <v>102.308850619487</v>
      </c>
      <c r="H392" s="21">
        <v>103.562754941319</v>
      </c>
      <c r="I392" s="21">
        <v>103.179003498124</v>
      </c>
      <c r="J392" s="21">
        <v>103.90554848144301</v>
      </c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</row>
    <row r="393" spans="1:40" ht="13.2" x14ac:dyDescent="0.25">
      <c r="A393" s="20" t="s">
        <v>82</v>
      </c>
      <c r="B393" s="20" t="s">
        <v>471</v>
      </c>
      <c r="C393" s="21"/>
      <c r="D393" s="21"/>
      <c r="E393" s="21"/>
      <c r="F393" s="21"/>
      <c r="G393" s="21">
        <v>103.77367886980799</v>
      </c>
      <c r="H393" s="21">
        <v>104.253054727544</v>
      </c>
      <c r="I393" s="21">
        <v>103.54664038814499</v>
      </c>
      <c r="J393" s="21">
        <v>103.939092065445</v>
      </c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</row>
    <row r="394" spans="1:40" ht="13.2" x14ac:dyDescent="0.25">
      <c r="A394" s="20" t="s">
        <v>152</v>
      </c>
      <c r="B394" s="20" t="s">
        <v>541</v>
      </c>
      <c r="C394" s="21"/>
      <c r="D394" s="21"/>
      <c r="E394" s="21"/>
      <c r="F394" s="21"/>
      <c r="G394" s="21">
        <v>98.782782740567399</v>
      </c>
      <c r="H394" s="21">
        <v>98.840666724003896</v>
      </c>
      <c r="I394" s="21">
        <v>98.488075643262604</v>
      </c>
      <c r="J394" s="21">
        <v>99.217032762398702</v>
      </c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</row>
    <row r="395" spans="1:40" ht="13.2" x14ac:dyDescent="0.25">
      <c r="A395" s="22" t="s">
        <v>201</v>
      </c>
      <c r="B395" s="22" t="s">
        <v>590</v>
      </c>
      <c r="C395" s="23"/>
      <c r="D395" s="23"/>
      <c r="E395" s="23"/>
      <c r="F395" s="23"/>
      <c r="G395" s="23">
        <v>106.556995947922</v>
      </c>
      <c r="H395" s="23">
        <v>107.006626139657</v>
      </c>
      <c r="I395" s="23">
        <v>106.253580259505</v>
      </c>
      <c r="J395" s="23">
        <v>106.79120868844799</v>
      </c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</row>
    <row r="396" spans="1:40" ht="13.2" x14ac:dyDescent="0.25">
      <c r="A396" s="22" t="s">
        <v>311</v>
      </c>
      <c r="B396" s="22" t="s">
        <v>700</v>
      </c>
      <c r="C396" s="23"/>
      <c r="D396" s="23"/>
      <c r="E396" s="23"/>
      <c r="F396" s="23"/>
      <c r="G396" s="23">
        <v>102.14120691893601</v>
      </c>
      <c r="H396" s="23">
        <v>102.43443489411899</v>
      </c>
      <c r="I396" s="23">
        <v>101.908698851823</v>
      </c>
      <c r="J396" s="23">
        <v>102.399321938372</v>
      </c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</row>
    <row r="397" spans="1:40" x14ac:dyDescent="0.3">
      <c r="B397" s="14"/>
      <c r="C397" s="15"/>
      <c r="D397" s="15"/>
      <c r="E397" s="15"/>
      <c r="F397" s="15"/>
    </row>
    <row r="398" spans="1:40" s="11" customFormat="1" ht="5.0999999999999996" customHeight="1" thickBot="1" x14ac:dyDescent="0.3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1:40" s="11" customFormat="1" x14ac:dyDescent="0.3">
      <c r="A399" s="12"/>
      <c r="G399"/>
      <c r="H399"/>
      <c r="I399"/>
      <c r="J399"/>
      <c r="K399"/>
      <c r="L399"/>
      <c r="M399"/>
      <c r="N399" s="13"/>
      <c r="O399"/>
      <c r="P399"/>
      <c r="Q399"/>
      <c r="R399" s="13"/>
      <c r="S399"/>
      <c r="T399"/>
      <c r="U399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1:40" s="11" customFormat="1" x14ac:dyDescent="0.3">
      <c r="A400" s="12" t="s">
        <v>779</v>
      </c>
      <c r="G400"/>
      <c r="H400"/>
      <c r="I400"/>
      <c r="J400"/>
      <c r="K400"/>
      <c r="L400"/>
      <c r="M400"/>
      <c r="N400" s="13"/>
      <c r="O400"/>
      <c r="P400"/>
      <c r="Q400"/>
      <c r="R400" s="13"/>
      <c r="S400"/>
      <c r="T400"/>
      <c r="U400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</sheetData>
  <mergeCells count="5">
    <mergeCell ref="C5:F5"/>
    <mergeCell ref="G5:J5"/>
    <mergeCell ref="K5:N5"/>
    <mergeCell ref="O5:R5"/>
    <mergeCell ref="S5:V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55379-3F31-4602-949C-F4BC6EA984C7}">
  <dimension ref="A1:AN400"/>
  <sheetViews>
    <sheetView workbookViewId="0">
      <pane xSplit="2" ySplit="7" topLeftCell="C8" activePane="bottomRight" state="frozen"/>
      <selection sqref="A1:G1048576"/>
      <selection pane="topRight" sqref="A1:G1048576"/>
      <selection pane="bottomLeft" sqref="A1:G1048576"/>
      <selection pane="bottomRight"/>
    </sheetView>
  </sheetViews>
  <sheetFormatPr baseColWidth="10" defaultColWidth="9.109375" defaultRowHeight="14.4" x14ac:dyDescent="0.3"/>
  <cols>
    <col min="1" max="1" width="7" style="13" customWidth="1"/>
    <col min="2" max="2" width="27.109375" style="13" customWidth="1"/>
    <col min="3" max="6" width="9.109375" style="13"/>
    <col min="14" max="14" width="9.109375" style="13"/>
    <col min="18" max="18" width="9.109375" style="13"/>
    <col min="22" max="16384" width="9.109375" style="13"/>
  </cols>
  <sheetData>
    <row r="1" spans="1:22" ht="17.399999999999999" x14ac:dyDescent="0.3">
      <c r="A1" s="16" t="s">
        <v>879</v>
      </c>
      <c r="B1" s="17"/>
    </row>
    <row r="2" spans="1:22" ht="17.399999999999999" x14ac:dyDescent="0.3">
      <c r="A2" s="16" t="s">
        <v>886</v>
      </c>
      <c r="B2" s="17"/>
    </row>
    <row r="3" spans="1:22" ht="10.199999999999999" customHeight="1" x14ac:dyDescent="0.3">
      <c r="A3" s="16"/>
      <c r="B3" s="17"/>
      <c r="J3" s="24"/>
    </row>
    <row r="4" spans="1:22" ht="10.8" customHeight="1" x14ac:dyDescent="0.3">
      <c r="A4" s="16"/>
      <c r="B4" s="17"/>
    </row>
    <row r="5" spans="1:22" ht="13.2" x14ac:dyDescent="0.25">
      <c r="C5" s="42" t="s">
        <v>881</v>
      </c>
      <c r="D5" s="42"/>
      <c r="E5" s="42"/>
      <c r="F5" s="42"/>
      <c r="G5" s="43" t="s">
        <v>882</v>
      </c>
      <c r="H5" s="43"/>
      <c r="I5" s="43"/>
      <c r="J5" s="43"/>
      <c r="K5" s="43" t="s">
        <v>883</v>
      </c>
      <c r="L5" s="43"/>
      <c r="M5" s="43"/>
      <c r="N5" s="43"/>
      <c r="O5" s="43" t="s">
        <v>884</v>
      </c>
      <c r="P5" s="43"/>
      <c r="Q5" s="43"/>
      <c r="R5" s="43"/>
      <c r="S5" s="43" t="s">
        <v>885</v>
      </c>
      <c r="T5" s="43"/>
      <c r="U5" s="43"/>
      <c r="V5" s="43"/>
    </row>
    <row r="6" spans="1:22" ht="13.2" x14ac:dyDescent="0.25">
      <c r="A6" s="8" t="s">
        <v>777</v>
      </c>
      <c r="B6" s="8" t="s">
        <v>388</v>
      </c>
      <c r="C6" s="18">
        <v>2019</v>
      </c>
      <c r="D6" s="19">
        <v>2020</v>
      </c>
      <c r="E6" s="19">
        <v>2021</v>
      </c>
      <c r="F6" s="19">
        <v>2022</v>
      </c>
      <c r="G6" s="38">
        <v>2019</v>
      </c>
      <c r="H6" s="39">
        <v>2020</v>
      </c>
      <c r="I6" s="39">
        <v>2021</v>
      </c>
      <c r="J6" s="39">
        <v>2022</v>
      </c>
      <c r="K6" s="38">
        <v>2019</v>
      </c>
      <c r="L6" s="39">
        <v>2020</v>
      </c>
      <c r="M6" s="39">
        <v>2021</v>
      </c>
      <c r="N6" s="39">
        <v>2022</v>
      </c>
      <c r="O6" s="38">
        <v>2019</v>
      </c>
      <c r="P6" s="39">
        <v>2020</v>
      </c>
      <c r="Q6" s="39">
        <v>2021</v>
      </c>
      <c r="R6" s="39">
        <v>2022</v>
      </c>
      <c r="S6" s="38">
        <v>2019</v>
      </c>
      <c r="T6" s="39">
        <v>2020</v>
      </c>
      <c r="U6" s="39">
        <v>2021</v>
      </c>
      <c r="V6" s="39">
        <v>2022</v>
      </c>
    </row>
    <row r="7" spans="1:22" ht="13.2" x14ac:dyDescent="0.25">
      <c r="A7" s="11" t="s">
        <v>859</v>
      </c>
      <c r="B7" s="35" t="s">
        <v>778</v>
      </c>
      <c r="C7" s="36"/>
      <c r="D7" s="36"/>
      <c r="E7" s="36"/>
      <c r="F7" s="36"/>
      <c r="G7" s="40">
        <v>97.322620108056299</v>
      </c>
      <c r="H7" s="40">
        <v>100.459978788619</v>
      </c>
      <c r="I7" s="40">
        <v>100</v>
      </c>
      <c r="J7" s="40">
        <v>99.629397018799096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</row>
    <row r="8" spans="1:22" ht="13.2" x14ac:dyDescent="0.25">
      <c r="A8" s="20" t="s">
        <v>0</v>
      </c>
      <c r="B8" s="20" t="s">
        <v>389</v>
      </c>
      <c r="C8" s="21"/>
      <c r="D8" s="21"/>
      <c r="E8" s="21"/>
      <c r="F8" s="21"/>
      <c r="G8" s="21">
        <v>98.565559835454096</v>
      </c>
      <c r="H8" s="21">
        <v>100.352525761105</v>
      </c>
      <c r="I8" s="21">
        <v>100.325795513635</v>
      </c>
      <c r="J8" s="21">
        <v>101.79425241805799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</row>
    <row r="9" spans="1:22" ht="13.2" x14ac:dyDescent="0.25">
      <c r="A9" s="20" t="s">
        <v>1</v>
      </c>
      <c r="B9" s="20" t="s">
        <v>390</v>
      </c>
      <c r="C9" s="21"/>
      <c r="D9" s="21"/>
      <c r="E9" s="21"/>
      <c r="F9" s="21"/>
      <c r="G9" s="21">
        <v>94.544649850485897</v>
      </c>
      <c r="H9" s="21">
        <v>96.295638915251601</v>
      </c>
      <c r="I9" s="21">
        <v>96.055720490008795</v>
      </c>
      <c r="J9" s="21">
        <v>94.818655353150007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</row>
    <row r="10" spans="1:22" ht="13.2" x14ac:dyDescent="0.25">
      <c r="A10" s="20" t="s">
        <v>2</v>
      </c>
      <c r="B10" s="20" t="s">
        <v>391</v>
      </c>
      <c r="C10" s="21"/>
      <c r="D10" s="21"/>
      <c r="E10" s="21"/>
      <c r="F10" s="21"/>
      <c r="G10" s="21">
        <v>103.96769987772799</v>
      </c>
      <c r="H10" s="21">
        <v>107.23649933073</v>
      </c>
      <c r="I10" s="21">
        <v>105.168000326422</v>
      </c>
      <c r="J10" s="21">
        <v>102.84166987393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</row>
    <row r="11" spans="1:22" ht="13.2" x14ac:dyDescent="0.25">
      <c r="A11" s="20" t="s">
        <v>3</v>
      </c>
      <c r="B11" s="20" t="s">
        <v>392</v>
      </c>
      <c r="C11" s="21"/>
      <c r="D11" s="21"/>
      <c r="E11" s="21"/>
      <c r="F11" s="21"/>
      <c r="G11" s="21">
        <v>98.141212242337204</v>
      </c>
      <c r="H11" s="21">
        <v>100.367719968217</v>
      </c>
      <c r="I11" s="21">
        <v>99.158274768337407</v>
      </c>
      <c r="J11" s="21">
        <v>98.498157902908403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</row>
    <row r="12" spans="1:22" ht="13.2" x14ac:dyDescent="0.25">
      <c r="A12" s="20" t="s">
        <v>4</v>
      </c>
      <c r="B12" s="20" t="s">
        <v>393</v>
      </c>
      <c r="C12" s="21"/>
      <c r="D12" s="21"/>
      <c r="E12" s="21"/>
      <c r="F12" s="21"/>
      <c r="G12" s="21">
        <v>92.614825754649203</v>
      </c>
      <c r="H12" s="21">
        <v>96.290487904263699</v>
      </c>
      <c r="I12" s="21">
        <v>95.8863394784576</v>
      </c>
      <c r="J12" s="21">
        <v>95.194405995044093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</row>
    <row r="13" spans="1:22" ht="13.2" x14ac:dyDescent="0.25">
      <c r="A13" s="20" t="s">
        <v>5</v>
      </c>
      <c r="B13" s="20" t="s">
        <v>394</v>
      </c>
      <c r="C13" s="21"/>
      <c r="D13" s="21"/>
      <c r="E13" s="21"/>
      <c r="F13" s="21"/>
      <c r="G13" s="21">
        <v>90.700746887382294</v>
      </c>
      <c r="H13" s="21">
        <v>93.910876674177899</v>
      </c>
      <c r="I13" s="21">
        <v>93.847370805244196</v>
      </c>
      <c r="J13" s="21">
        <v>92.795777194187494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</row>
    <row r="14" spans="1:22" ht="13.2" x14ac:dyDescent="0.25">
      <c r="A14" s="20" t="s">
        <v>6</v>
      </c>
      <c r="B14" s="20" t="s">
        <v>395</v>
      </c>
      <c r="C14" s="21"/>
      <c r="D14" s="21"/>
      <c r="E14" s="21"/>
      <c r="F14" s="21"/>
      <c r="G14" s="21">
        <v>90.898087022000396</v>
      </c>
      <c r="H14" s="21">
        <v>93.551276551954103</v>
      </c>
      <c r="I14" s="21">
        <v>92.759267389423002</v>
      </c>
      <c r="J14" s="21">
        <v>91.543378670064499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</row>
    <row r="15" spans="1:22" ht="13.2" x14ac:dyDescent="0.25">
      <c r="A15" s="20" t="s">
        <v>7</v>
      </c>
      <c r="B15" s="20" t="s">
        <v>396</v>
      </c>
      <c r="C15" s="21"/>
      <c r="D15" s="21"/>
      <c r="E15" s="21"/>
      <c r="F15" s="21"/>
      <c r="G15" s="21">
        <v>94.130716283868594</v>
      </c>
      <c r="H15" s="21">
        <v>97.981019036318003</v>
      </c>
      <c r="I15" s="21">
        <v>98.0385813036131</v>
      </c>
      <c r="J15" s="21">
        <v>96.310672054554502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</row>
    <row r="16" spans="1:22" ht="13.2" x14ac:dyDescent="0.25">
      <c r="A16" s="20" t="s">
        <v>8</v>
      </c>
      <c r="B16" s="20" t="s">
        <v>397</v>
      </c>
      <c r="C16" s="21"/>
      <c r="D16" s="21"/>
      <c r="E16" s="21"/>
      <c r="F16" s="21"/>
      <c r="G16" s="21">
        <v>115.293297825229</v>
      </c>
      <c r="H16" s="21">
        <v>120.093067648999</v>
      </c>
      <c r="I16" s="21">
        <v>115.251867986208</v>
      </c>
      <c r="J16" s="21">
        <v>119.32368339970201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</row>
    <row r="17" spans="1:22" ht="13.2" x14ac:dyDescent="0.25">
      <c r="A17" s="20" t="s">
        <v>9</v>
      </c>
      <c r="B17" s="20" t="s">
        <v>398</v>
      </c>
      <c r="C17" s="21"/>
      <c r="D17" s="21"/>
      <c r="E17" s="21"/>
      <c r="F17" s="21"/>
      <c r="G17" s="21">
        <v>98.987488962799404</v>
      </c>
      <c r="H17" s="21">
        <v>101.110637257368</v>
      </c>
      <c r="I17" s="21">
        <v>99.733722425319002</v>
      </c>
      <c r="J17" s="21">
        <v>95.923310677114301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</row>
    <row r="18" spans="1:22" ht="13.2" x14ac:dyDescent="0.25">
      <c r="A18" s="20" t="s">
        <v>11</v>
      </c>
      <c r="B18" s="20" t="s">
        <v>400</v>
      </c>
      <c r="C18" s="21"/>
      <c r="D18" s="21"/>
      <c r="E18" s="21"/>
      <c r="F18" s="21"/>
      <c r="G18" s="21">
        <v>92.537088328454104</v>
      </c>
      <c r="H18" s="21">
        <v>94.662641208681293</v>
      </c>
      <c r="I18" s="21">
        <v>93.398709472261601</v>
      </c>
      <c r="J18" s="21">
        <v>92.461690525318502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</row>
    <row r="19" spans="1:22" ht="13.2" x14ac:dyDescent="0.25">
      <c r="A19" s="20" t="s">
        <v>12</v>
      </c>
      <c r="B19" s="20" t="s">
        <v>401</v>
      </c>
      <c r="C19" s="21"/>
      <c r="D19" s="21"/>
      <c r="E19" s="21"/>
      <c r="F19" s="21"/>
      <c r="G19" s="21">
        <v>95.350489184515496</v>
      </c>
      <c r="H19" s="21">
        <v>98.357106343938895</v>
      </c>
      <c r="I19" s="21">
        <v>96.7709154783781</v>
      </c>
      <c r="J19" s="21">
        <v>93.330422846337896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</row>
    <row r="20" spans="1:22" ht="13.2" x14ac:dyDescent="0.25">
      <c r="A20" s="20" t="s">
        <v>13</v>
      </c>
      <c r="B20" s="20" t="s">
        <v>402</v>
      </c>
      <c r="C20" s="21"/>
      <c r="D20" s="21"/>
      <c r="E20" s="21"/>
      <c r="F20" s="21"/>
      <c r="G20" s="21">
        <v>95.972683835940899</v>
      </c>
      <c r="H20" s="21">
        <v>100.79388644438001</v>
      </c>
      <c r="I20" s="21">
        <v>100.300407634248</v>
      </c>
      <c r="J20" s="21">
        <v>100.30291038401499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2" x14ac:dyDescent="0.25">
      <c r="A21" s="20" t="s">
        <v>15</v>
      </c>
      <c r="B21" s="20" t="s">
        <v>404</v>
      </c>
      <c r="C21" s="21"/>
      <c r="D21" s="21"/>
      <c r="E21" s="21"/>
      <c r="F21" s="21"/>
      <c r="G21" s="21">
        <v>93.907732109804698</v>
      </c>
      <c r="H21" s="21">
        <v>95.162377838395898</v>
      </c>
      <c r="I21" s="21">
        <v>93.839475395975697</v>
      </c>
      <c r="J21" s="21">
        <v>92.172679785248306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1:22" ht="13.2" x14ac:dyDescent="0.25">
      <c r="A22" s="20" t="s">
        <v>16</v>
      </c>
      <c r="B22" s="20" t="s">
        <v>405</v>
      </c>
      <c r="C22" s="21"/>
      <c r="D22" s="21"/>
      <c r="E22" s="21"/>
      <c r="F22" s="21"/>
      <c r="G22" s="21">
        <v>86.209775377877406</v>
      </c>
      <c r="H22" s="21">
        <v>88.150584101617198</v>
      </c>
      <c r="I22" s="21">
        <v>87.439360171369103</v>
      </c>
      <c r="J22" s="21">
        <v>85.571940797364405</v>
      </c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</row>
    <row r="23" spans="1:22" ht="13.2" x14ac:dyDescent="0.25">
      <c r="A23" s="20" t="s">
        <v>17</v>
      </c>
      <c r="B23" s="20" t="s">
        <v>406</v>
      </c>
      <c r="C23" s="21"/>
      <c r="D23" s="21"/>
      <c r="E23" s="21"/>
      <c r="F23" s="21"/>
      <c r="G23" s="21">
        <v>89.928288184281101</v>
      </c>
      <c r="H23" s="21">
        <v>91.682320857087504</v>
      </c>
      <c r="I23" s="21">
        <v>89.755008670625003</v>
      </c>
      <c r="J23" s="21">
        <v>88.7324013121071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</row>
    <row r="24" spans="1:22" ht="13.2" x14ac:dyDescent="0.25">
      <c r="A24" s="20" t="s">
        <v>18</v>
      </c>
      <c r="B24" s="20" t="s">
        <v>407</v>
      </c>
      <c r="C24" s="21"/>
      <c r="D24" s="21"/>
      <c r="E24" s="21"/>
      <c r="F24" s="21"/>
      <c r="G24" s="21">
        <v>94.977811807838094</v>
      </c>
      <c r="H24" s="21">
        <v>97.280655704862497</v>
      </c>
      <c r="I24" s="21">
        <v>96.644000767441995</v>
      </c>
      <c r="J24" s="21">
        <v>94.717860274919303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</row>
    <row r="25" spans="1:22" ht="13.2" x14ac:dyDescent="0.25">
      <c r="A25" s="20" t="s">
        <v>19</v>
      </c>
      <c r="B25" s="20" t="s">
        <v>408</v>
      </c>
      <c r="C25" s="21"/>
      <c r="D25" s="21"/>
      <c r="E25" s="21"/>
      <c r="F25" s="21"/>
      <c r="G25" s="21">
        <v>90.401217156755493</v>
      </c>
      <c r="H25" s="21">
        <v>92.639839784692001</v>
      </c>
      <c r="I25" s="21">
        <v>91.989750018714304</v>
      </c>
      <c r="J25" s="21">
        <v>91.611883403472504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</row>
    <row r="26" spans="1:22" ht="13.2" x14ac:dyDescent="0.25">
      <c r="A26" s="20" t="s">
        <v>20</v>
      </c>
      <c r="B26" s="20" t="s">
        <v>409</v>
      </c>
      <c r="C26" s="21"/>
      <c r="D26" s="21"/>
      <c r="E26" s="21"/>
      <c r="F26" s="21"/>
      <c r="G26" s="21">
        <v>96.782710034268504</v>
      </c>
      <c r="H26" s="21">
        <v>100.16743090407699</v>
      </c>
      <c r="I26" s="21">
        <v>98.762785576791501</v>
      </c>
      <c r="J26" s="21">
        <v>98.268875706414804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</row>
    <row r="27" spans="1:22" ht="13.2" x14ac:dyDescent="0.25">
      <c r="A27" s="20" t="s">
        <v>21</v>
      </c>
      <c r="B27" s="20" t="s">
        <v>410</v>
      </c>
      <c r="C27" s="21"/>
      <c r="D27" s="21"/>
      <c r="E27" s="21"/>
      <c r="F27" s="21"/>
      <c r="G27" s="21">
        <v>90.884021494046905</v>
      </c>
      <c r="H27" s="21">
        <v>93.396865408070795</v>
      </c>
      <c r="I27" s="21">
        <v>94.118062028371497</v>
      </c>
      <c r="J27" s="21">
        <v>93.890502959984801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</row>
    <row r="28" spans="1:22" ht="13.2" x14ac:dyDescent="0.25">
      <c r="A28" s="20" t="s">
        <v>22</v>
      </c>
      <c r="B28" s="20" t="s">
        <v>411</v>
      </c>
      <c r="C28" s="21"/>
      <c r="D28" s="21"/>
      <c r="E28" s="21"/>
      <c r="F28" s="21"/>
      <c r="G28" s="21">
        <v>93.568890787735796</v>
      </c>
      <c r="H28" s="21">
        <v>95.902375778268606</v>
      </c>
      <c r="I28" s="21">
        <v>98.3095396722874</v>
      </c>
      <c r="J28" s="21">
        <v>99.140129716250399</v>
      </c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</row>
    <row r="29" spans="1:22" ht="13.2" x14ac:dyDescent="0.25">
      <c r="A29" s="20" t="s">
        <v>23</v>
      </c>
      <c r="B29" s="20" t="s">
        <v>412</v>
      </c>
      <c r="C29" s="21"/>
      <c r="D29" s="21"/>
      <c r="E29" s="21"/>
      <c r="F29" s="21"/>
      <c r="G29" s="21">
        <v>89.134532438899498</v>
      </c>
      <c r="H29" s="21">
        <v>91.531301415409601</v>
      </c>
      <c r="I29" s="21">
        <v>91.117660168974297</v>
      </c>
      <c r="J29" s="21">
        <v>90.757973744398697</v>
      </c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</row>
    <row r="30" spans="1:22" ht="13.2" x14ac:dyDescent="0.25">
      <c r="A30" s="20" t="s">
        <v>24</v>
      </c>
      <c r="B30" s="20" t="s">
        <v>413</v>
      </c>
      <c r="C30" s="21"/>
      <c r="D30" s="21"/>
      <c r="E30" s="21"/>
      <c r="F30" s="21"/>
      <c r="G30" s="21">
        <v>95.379931216376406</v>
      </c>
      <c r="H30" s="21">
        <v>98.690039051405194</v>
      </c>
      <c r="I30" s="21">
        <v>98.117731826937899</v>
      </c>
      <c r="J30" s="21">
        <v>97.810213901533103</v>
      </c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</row>
    <row r="31" spans="1:22" ht="13.2" x14ac:dyDescent="0.25">
      <c r="A31" s="20" t="s">
        <v>25</v>
      </c>
      <c r="B31" s="20" t="s">
        <v>414</v>
      </c>
      <c r="C31" s="21"/>
      <c r="D31" s="21"/>
      <c r="E31" s="21"/>
      <c r="F31" s="21"/>
      <c r="G31" s="21">
        <v>91.803644731998304</v>
      </c>
      <c r="H31" s="21">
        <v>97.538519914038503</v>
      </c>
      <c r="I31" s="21">
        <v>97.309962481059898</v>
      </c>
      <c r="J31" s="21">
        <v>97.093911551499204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</row>
    <row r="32" spans="1:22" ht="13.2" x14ac:dyDescent="0.25">
      <c r="A32" s="20" t="s">
        <v>26</v>
      </c>
      <c r="B32" s="20" t="s">
        <v>415</v>
      </c>
      <c r="C32" s="21"/>
      <c r="D32" s="21"/>
      <c r="E32" s="21"/>
      <c r="F32" s="21"/>
      <c r="G32" s="21">
        <v>91.399816765589307</v>
      </c>
      <c r="H32" s="21">
        <v>95.2980053424088</v>
      </c>
      <c r="I32" s="21">
        <v>94.852574525003405</v>
      </c>
      <c r="J32" s="21">
        <v>95.892344036838097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</row>
    <row r="33" spans="1:22" customFormat="1" x14ac:dyDescent="0.3">
      <c r="A33" s="20" t="s">
        <v>27</v>
      </c>
      <c r="B33" s="20" t="s">
        <v>416</v>
      </c>
      <c r="C33" s="21"/>
      <c r="D33" s="21"/>
      <c r="E33" s="21"/>
      <c r="F33" s="21"/>
      <c r="G33" s="21">
        <v>94.760749064699397</v>
      </c>
      <c r="H33" s="21">
        <v>95.461604424049</v>
      </c>
      <c r="I33" s="21">
        <v>95.592241978356398</v>
      </c>
      <c r="J33" s="21">
        <v>95.535730652033195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22" customFormat="1" x14ac:dyDescent="0.3">
      <c r="A34" s="20" t="s">
        <v>28</v>
      </c>
      <c r="B34" s="20" t="s">
        <v>417</v>
      </c>
      <c r="C34" s="21"/>
      <c r="D34" s="21"/>
      <c r="E34" s="21"/>
      <c r="F34" s="21"/>
      <c r="G34" s="21">
        <v>89.229745512464007</v>
      </c>
      <c r="H34" s="21">
        <v>91.072844374019297</v>
      </c>
      <c r="I34" s="21">
        <v>90.858720947830093</v>
      </c>
      <c r="J34" s="21">
        <v>90.785390608336797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</row>
    <row r="35" spans="1:22" customFormat="1" x14ac:dyDescent="0.3">
      <c r="A35" s="20" t="s">
        <v>29</v>
      </c>
      <c r="B35" s="20" t="s">
        <v>418</v>
      </c>
      <c r="C35" s="21"/>
      <c r="D35" s="21"/>
      <c r="E35" s="21"/>
      <c r="F35" s="21"/>
      <c r="G35" s="21">
        <v>93.966157495763895</v>
      </c>
      <c r="H35" s="21">
        <v>99.008149091871999</v>
      </c>
      <c r="I35" s="21">
        <v>96.138865443462294</v>
      </c>
      <c r="J35" s="21">
        <v>90.978536838381999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</row>
    <row r="36" spans="1:22" customFormat="1" x14ac:dyDescent="0.3">
      <c r="A36" s="20" t="s">
        <v>30</v>
      </c>
      <c r="B36" s="20" t="s">
        <v>419</v>
      </c>
      <c r="C36" s="21"/>
      <c r="D36" s="21"/>
      <c r="E36" s="21"/>
      <c r="F36" s="21"/>
      <c r="G36" s="21">
        <v>88.674498798406503</v>
      </c>
      <c r="H36" s="21">
        <v>91.315650682152807</v>
      </c>
      <c r="I36" s="21">
        <v>92.012768471495704</v>
      </c>
      <c r="J36" s="21">
        <v>91.639095052204098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</row>
    <row r="37" spans="1:22" customFormat="1" x14ac:dyDescent="0.3">
      <c r="A37" s="20" t="s">
        <v>31</v>
      </c>
      <c r="B37" s="20" t="s">
        <v>420</v>
      </c>
      <c r="C37" s="21"/>
      <c r="D37" s="21"/>
      <c r="E37" s="21"/>
      <c r="F37" s="21"/>
      <c r="G37" s="21">
        <v>93.465951726577302</v>
      </c>
      <c r="H37" s="21">
        <v>96.129510285313202</v>
      </c>
      <c r="I37" s="21">
        <v>94.051790558554899</v>
      </c>
      <c r="J37" s="21">
        <v>91.787886762965996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</row>
    <row r="38" spans="1:22" customFormat="1" x14ac:dyDescent="0.3">
      <c r="A38" s="20" t="s">
        <v>32</v>
      </c>
      <c r="B38" s="20" t="s">
        <v>421</v>
      </c>
      <c r="C38" s="21"/>
      <c r="D38" s="21"/>
      <c r="E38" s="21"/>
      <c r="F38" s="21"/>
      <c r="G38" s="21">
        <v>95.712419905109499</v>
      </c>
      <c r="H38" s="21">
        <v>98.054000294460806</v>
      </c>
      <c r="I38" s="21">
        <v>99.845724392917006</v>
      </c>
      <c r="J38" s="21">
        <v>100.065989872107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</row>
    <row r="39" spans="1:22" customFormat="1" x14ac:dyDescent="0.3">
      <c r="A39" s="20" t="s">
        <v>33</v>
      </c>
      <c r="B39" s="20" t="s">
        <v>422</v>
      </c>
      <c r="C39" s="21"/>
      <c r="D39" s="21"/>
      <c r="E39" s="21"/>
      <c r="F39" s="21"/>
      <c r="G39" s="21">
        <v>100.126086017505</v>
      </c>
      <c r="H39" s="21">
        <v>105.517846816234</v>
      </c>
      <c r="I39" s="21">
        <v>105.771613146078</v>
      </c>
      <c r="J39" s="21">
        <v>104.954429080266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</row>
    <row r="40" spans="1:22" customFormat="1" x14ac:dyDescent="0.3">
      <c r="A40" s="20" t="s">
        <v>34</v>
      </c>
      <c r="B40" s="20" t="s">
        <v>423</v>
      </c>
      <c r="C40" s="21"/>
      <c r="D40" s="21"/>
      <c r="E40" s="21"/>
      <c r="F40" s="21"/>
      <c r="G40" s="21">
        <v>95.438625460230099</v>
      </c>
      <c r="H40" s="21">
        <v>98.009645364815299</v>
      </c>
      <c r="I40" s="21">
        <v>98.641215452713894</v>
      </c>
      <c r="J40" s="21">
        <v>97.969877738773604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</row>
    <row r="41" spans="1:22" customFormat="1" x14ac:dyDescent="0.3">
      <c r="A41" s="20" t="s">
        <v>35</v>
      </c>
      <c r="B41" s="20" t="s">
        <v>424</v>
      </c>
      <c r="C41" s="21"/>
      <c r="D41" s="21"/>
      <c r="E41" s="21"/>
      <c r="F41" s="21"/>
      <c r="G41" s="21">
        <v>104.755515850096</v>
      </c>
      <c r="H41" s="21">
        <v>107.089972257921</v>
      </c>
      <c r="I41" s="21">
        <v>107.279613971621</v>
      </c>
      <c r="J41" s="21">
        <v>105.316806877353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</row>
    <row r="42" spans="1:22" customFormat="1" x14ac:dyDescent="0.3">
      <c r="A42" s="20" t="s">
        <v>41</v>
      </c>
      <c r="B42" s="20" t="s">
        <v>430</v>
      </c>
      <c r="C42" s="21"/>
      <c r="D42" s="21"/>
      <c r="E42" s="21"/>
      <c r="F42" s="21"/>
      <c r="G42" s="21">
        <v>86.063780802437194</v>
      </c>
      <c r="H42" s="21">
        <v>89.836196962026307</v>
      </c>
      <c r="I42" s="21">
        <v>90.213991511603595</v>
      </c>
      <c r="J42" s="21">
        <v>89.534706592363406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</row>
    <row r="43" spans="1:22" customFormat="1" x14ac:dyDescent="0.3">
      <c r="A43" s="20" t="s">
        <v>36</v>
      </c>
      <c r="B43" s="20" t="s">
        <v>425</v>
      </c>
      <c r="C43" s="21"/>
      <c r="D43" s="21"/>
      <c r="E43" s="21"/>
      <c r="F43" s="21"/>
      <c r="G43" s="21">
        <v>91.381552917138293</v>
      </c>
      <c r="H43" s="21">
        <v>94.388645279988907</v>
      </c>
      <c r="I43" s="21">
        <v>94.741501949665206</v>
      </c>
      <c r="J43" s="21">
        <v>94.572500788675299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</row>
    <row r="44" spans="1:22" customFormat="1" x14ac:dyDescent="0.3">
      <c r="A44" s="20" t="s">
        <v>37</v>
      </c>
      <c r="B44" s="20" t="s">
        <v>426</v>
      </c>
      <c r="C44" s="21"/>
      <c r="D44" s="21"/>
      <c r="E44" s="21"/>
      <c r="F44" s="21"/>
      <c r="G44" s="21">
        <v>93.935647296038596</v>
      </c>
      <c r="H44" s="21">
        <v>97.897798075821797</v>
      </c>
      <c r="I44" s="21">
        <v>97.754700967445402</v>
      </c>
      <c r="J44" s="21">
        <v>97.4664559053966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</row>
    <row r="45" spans="1:22" customFormat="1" x14ac:dyDescent="0.3">
      <c r="A45" s="20" t="s">
        <v>38</v>
      </c>
      <c r="B45" s="20" t="s">
        <v>427</v>
      </c>
      <c r="C45" s="21"/>
      <c r="D45" s="21"/>
      <c r="E45" s="21"/>
      <c r="F45" s="21"/>
      <c r="G45" s="21">
        <v>93.130174704157895</v>
      </c>
      <c r="H45" s="21">
        <v>96.124194396527301</v>
      </c>
      <c r="I45" s="21">
        <v>96.168404164021595</v>
      </c>
      <c r="J45" s="21">
        <v>95.441960225987799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</row>
    <row r="46" spans="1:22" customFormat="1" x14ac:dyDescent="0.3">
      <c r="A46" s="20" t="s">
        <v>39</v>
      </c>
      <c r="B46" s="20" t="s">
        <v>428</v>
      </c>
      <c r="C46" s="21"/>
      <c r="D46" s="21"/>
      <c r="E46" s="21"/>
      <c r="F46" s="21"/>
      <c r="G46" s="21">
        <v>93.500547538293503</v>
      </c>
      <c r="H46" s="21">
        <v>95.363076303963993</v>
      </c>
      <c r="I46" s="21">
        <v>93.029990425397401</v>
      </c>
      <c r="J46" s="21">
        <v>93.063854065318395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</row>
    <row r="47" spans="1:22" customFormat="1" x14ac:dyDescent="0.3">
      <c r="A47" s="20" t="s">
        <v>40</v>
      </c>
      <c r="B47" s="20" t="s">
        <v>429</v>
      </c>
      <c r="C47" s="21"/>
      <c r="D47" s="21"/>
      <c r="E47" s="21"/>
      <c r="F47" s="21"/>
      <c r="G47" s="21">
        <v>85.382971298815505</v>
      </c>
      <c r="H47" s="21">
        <v>88.627942270908093</v>
      </c>
      <c r="I47" s="21">
        <v>88.391300985097601</v>
      </c>
      <c r="J47" s="21">
        <v>87.562436361408004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</row>
    <row r="48" spans="1:22" customFormat="1" x14ac:dyDescent="0.3">
      <c r="A48" s="20" t="s">
        <v>42</v>
      </c>
      <c r="B48" s="20" t="s">
        <v>431</v>
      </c>
      <c r="C48" s="21"/>
      <c r="D48" s="21"/>
      <c r="E48" s="21"/>
      <c r="F48" s="21"/>
      <c r="G48" s="21">
        <v>101.121975965231</v>
      </c>
      <c r="H48" s="21">
        <v>105.27580200374901</v>
      </c>
      <c r="I48" s="21">
        <v>105.013310903432</v>
      </c>
      <c r="J48" s="21">
        <v>105.179681128789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</row>
    <row r="49" spans="1:22" customFormat="1" x14ac:dyDescent="0.3">
      <c r="A49" s="20" t="s">
        <v>44</v>
      </c>
      <c r="B49" s="20" t="s">
        <v>433</v>
      </c>
      <c r="C49" s="21"/>
      <c r="D49" s="21"/>
      <c r="E49" s="21"/>
      <c r="F49" s="21"/>
      <c r="G49" s="21">
        <v>99.817805069902903</v>
      </c>
      <c r="H49" s="21">
        <v>100.84612470601699</v>
      </c>
      <c r="I49" s="21">
        <v>100.694369346538</v>
      </c>
      <c r="J49" s="21">
        <v>96.860476542926804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</row>
    <row r="50" spans="1:22" customFormat="1" x14ac:dyDescent="0.3">
      <c r="A50" s="20" t="s">
        <v>45</v>
      </c>
      <c r="B50" s="20" t="s">
        <v>434</v>
      </c>
      <c r="C50" s="21"/>
      <c r="D50" s="21"/>
      <c r="E50" s="21"/>
      <c r="F50" s="21"/>
      <c r="G50" s="21">
        <v>95.270836721775296</v>
      </c>
      <c r="H50" s="21">
        <v>98.119308952646193</v>
      </c>
      <c r="I50" s="21">
        <v>98.0464651834466</v>
      </c>
      <c r="J50" s="21">
        <v>96.970552297512398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</row>
    <row r="51" spans="1:22" customFormat="1" x14ac:dyDescent="0.3">
      <c r="A51" s="20" t="s">
        <v>46</v>
      </c>
      <c r="B51" s="20" t="s">
        <v>435</v>
      </c>
      <c r="C51" s="21"/>
      <c r="D51" s="21"/>
      <c r="E51" s="21"/>
      <c r="F51" s="21"/>
      <c r="G51" s="21">
        <v>91.603945594323505</v>
      </c>
      <c r="H51" s="21">
        <v>94.897993147422596</v>
      </c>
      <c r="I51" s="21">
        <v>96.147035201490795</v>
      </c>
      <c r="J51" s="21">
        <v>95.559483016418298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</row>
    <row r="52" spans="1:22" customFormat="1" x14ac:dyDescent="0.3">
      <c r="A52" s="20" t="s">
        <v>47</v>
      </c>
      <c r="B52" s="20" t="s">
        <v>436</v>
      </c>
      <c r="C52" s="21"/>
      <c r="D52" s="21"/>
      <c r="E52" s="21"/>
      <c r="F52" s="21"/>
      <c r="G52" s="21">
        <v>97.222174647173404</v>
      </c>
      <c r="H52" s="21">
        <v>102.203139363966</v>
      </c>
      <c r="I52" s="21">
        <v>102.32497072820399</v>
      </c>
      <c r="J52" s="21">
        <v>101.610495676398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</row>
    <row r="53" spans="1:22" customFormat="1" x14ac:dyDescent="0.3">
      <c r="A53" s="20" t="s">
        <v>48</v>
      </c>
      <c r="B53" s="20" t="s">
        <v>437</v>
      </c>
      <c r="C53" s="21"/>
      <c r="D53" s="21"/>
      <c r="E53" s="21"/>
      <c r="F53" s="21"/>
      <c r="G53" s="21">
        <v>91.519061465835804</v>
      </c>
      <c r="H53" s="21">
        <v>94.514483170823496</v>
      </c>
      <c r="I53" s="21">
        <v>94.504396412391202</v>
      </c>
      <c r="J53" s="21">
        <v>94.303781269477199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</row>
    <row r="54" spans="1:22" customFormat="1" x14ac:dyDescent="0.3">
      <c r="A54" s="20" t="s">
        <v>49</v>
      </c>
      <c r="B54" s="20" t="s">
        <v>438</v>
      </c>
      <c r="C54" s="21"/>
      <c r="D54" s="21"/>
      <c r="E54" s="21"/>
      <c r="F54" s="21"/>
      <c r="G54" s="21">
        <v>95.738485713009098</v>
      </c>
      <c r="H54" s="21">
        <v>98.803979164547101</v>
      </c>
      <c r="I54" s="21">
        <v>99.089184819600106</v>
      </c>
      <c r="J54" s="21">
        <v>100.06870669614899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</row>
    <row r="55" spans="1:22" customFormat="1" x14ac:dyDescent="0.3">
      <c r="A55" s="20" t="s">
        <v>50</v>
      </c>
      <c r="B55" s="20" t="s">
        <v>439</v>
      </c>
      <c r="C55" s="21"/>
      <c r="D55" s="21"/>
      <c r="E55" s="21"/>
      <c r="F55" s="21"/>
      <c r="G55" s="21">
        <v>94.993011961347307</v>
      </c>
      <c r="H55" s="21">
        <v>96.990357408027293</v>
      </c>
      <c r="I55" s="21">
        <v>95.303060689406706</v>
      </c>
      <c r="J55" s="21">
        <v>94.677523282688398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</row>
    <row r="56" spans="1:22" customFormat="1" x14ac:dyDescent="0.3">
      <c r="A56" s="20" t="s">
        <v>51</v>
      </c>
      <c r="B56" s="20" t="s">
        <v>440</v>
      </c>
      <c r="C56" s="21"/>
      <c r="D56" s="21"/>
      <c r="E56" s="21"/>
      <c r="F56" s="21"/>
      <c r="G56" s="21">
        <v>95.320116748132307</v>
      </c>
      <c r="H56" s="21">
        <v>98.177614562685207</v>
      </c>
      <c r="I56" s="21">
        <v>97.092881293680705</v>
      </c>
      <c r="J56" s="21">
        <v>96.090851277995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</row>
    <row r="57" spans="1:22" customFormat="1" x14ac:dyDescent="0.3">
      <c r="A57" s="20" t="s">
        <v>52</v>
      </c>
      <c r="B57" s="20" t="s">
        <v>441</v>
      </c>
      <c r="C57" s="21"/>
      <c r="D57" s="21"/>
      <c r="E57" s="21"/>
      <c r="F57" s="21"/>
      <c r="G57" s="21">
        <v>91.428612152992301</v>
      </c>
      <c r="H57" s="21">
        <v>94.239202752885006</v>
      </c>
      <c r="I57" s="21">
        <v>94.467949166561894</v>
      </c>
      <c r="J57" s="21">
        <v>94.143955732184196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</row>
    <row r="58" spans="1:22" customFormat="1" x14ac:dyDescent="0.3">
      <c r="A58" s="20" t="s">
        <v>53</v>
      </c>
      <c r="B58" s="20" t="s">
        <v>442</v>
      </c>
      <c r="C58" s="21"/>
      <c r="D58" s="21"/>
      <c r="E58" s="21"/>
      <c r="F58" s="21"/>
      <c r="G58" s="21">
        <v>95.305002489097504</v>
      </c>
      <c r="H58" s="21">
        <v>99.227286215407801</v>
      </c>
      <c r="I58" s="21">
        <v>98.915339416026598</v>
      </c>
      <c r="J58" s="21">
        <v>98.260746045260504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</row>
    <row r="59" spans="1:22" customFormat="1" x14ac:dyDescent="0.3">
      <c r="A59" s="20" t="s">
        <v>54</v>
      </c>
      <c r="B59" s="20" t="s">
        <v>443</v>
      </c>
      <c r="C59" s="21"/>
      <c r="D59" s="21"/>
      <c r="E59" s="21"/>
      <c r="F59" s="21"/>
      <c r="G59" s="21">
        <v>92.029525193575196</v>
      </c>
      <c r="H59" s="21">
        <v>94.186772100262004</v>
      </c>
      <c r="I59" s="21">
        <v>93.771878667830904</v>
      </c>
      <c r="J59" s="21">
        <v>93.241262779370601</v>
      </c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</row>
    <row r="60" spans="1:22" customFormat="1" x14ac:dyDescent="0.3">
      <c r="A60" s="20" t="s">
        <v>55</v>
      </c>
      <c r="B60" s="20" t="s">
        <v>444</v>
      </c>
      <c r="C60" s="21"/>
      <c r="D60" s="21"/>
      <c r="E60" s="21"/>
      <c r="F60" s="21"/>
      <c r="G60" s="21">
        <v>90.975005478457703</v>
      </c>
      <c r="H60" s="21">
        <v>91.431543000778404</v>
      </c>
      <c r="I60" s="21">
        <v>89.733128818483294</v>
      </c>
      <c r="J60" s="21">
        <v>87.659211606521694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</row>
    <row r="61" spans="1:22" customFormat="1" x14ac:dyDescent="0.3">
      <c r="A61" s="20" t="s">
        <v>56</v>
      </c>
      <c r="B61" s="20" t="s">
        <v>445</v>
      </c>
      <c r="C61" s="21"/>
      <c r="D61" s="21"/>
      <c r="E61" s="21"/>
      <c r="F61" s="21"/>
      <c r="G61" s="21">
        <v>90.4209266817508</v>
      </c>
      <c r="H61" s="21">
        <v>91.977396714375899</v>
      </c>
      <c r="I61" s="21">
        <v>90.926977896283702</v>
      </c>
      <c r="J61" s="21">
        <v>91.651530492188499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2" customFormat="1" x14ac:dyDescent="0.3">
      <c r="A62" s="20" t="s">
        <v>57</v>
      </c>
      <c r="B62" s="20" t="s">
        <v>446</v>
      </c>
      <c r="C62" s="21"/>
      <c r="D62" s="21"/>
      <c r="E62" s="21"/>
      <c r="F62" s="21"/>
      <c r="G62" s="21">
        <v>93.945896410174697</v>
      </c>
      <c r="H62" s="21">
        <v>97.277171402007397</v>
      </c>
      <c r="I62" s="21">
        <v>96.532111731512003</v>
      </c>
      <c r="J62" s="21">
        <v>95.349600007664407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</row>
    <row r="63" spans="1:22" customFormat="1" x14ac:dyDescent="0.3">
      <c r="A63" s="20" t="s">
        <v>58</v>
      </c>
      <c r="B63" s="20" t="s">
        <v>447</v>
      </c>
      <c r="C63" s="21"/>
      <c r="D63" s="21"/>
      <c r="E63" s="21"/>
      <c r="F63" s="21"/>
      <c r="G63" s="21">
        <v>93.125701295307294</v>
      </c>
      <c r="H63" s="21">
        <v>97.318202159085601</v>
      </c>
      <c r="I63" s="21">
        <v>96.718530579767901</v>
      </c>
      <c r="J63" s="21">
        <v>95.202553423822494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</row>
    <row r="64" spans="1:22" customFormat="1" x14ac:dyDescent="0.3">
      <c r="A64" s="20" t="s">
        <v>164</v>
      </c>
      <c r="B64" s="20" t="s">
        <v>553</v>
      </c>
      <c r="C64" s="21"/>
      <c r="D64" s="21"/>
      <c r="E64" s="21"/>
      <c r="F64" s="21"/>
      <c r="G64" s="21">
        <v>79.225822054416497</v>
      </c>
      <c r="H64" s="21">
        <v>79.483830030569294</v>
      </c>
      <c r="I64" s="21">
        <v>80.651268472150605</v>
      </c>
      <c r="J64" s="21">
        <v>84.204211152008597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</row>
    <row r="65" spans="1:22" customFormat="1" x14ac:dyDescent="0.3">
      <c r="A65" s="20" t="s">
        <v>59</v>
      </c>
      <c r="B65" s="20" t="s">
        <v>448</v>
      </c>
      <c r="C65" s="21"/>
      <c r="D65" s="21"/>
      <c r="E65" s="21"/>
      <c r="F65" s="21"/>
      <c r="G65" s="21">
        <v>96.731501311683203</v>
      </c>
      <c r="H65" s="21">
        <v>100.632408082216</v>
      </c>
      <c r="I65" s="21">
        <v>100.18605484427</v>
      </c>
      <c r="J65" s="21">
        <v>100.189349812586</v>
      </c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</row>
    <row r="66" spans="1:22" customFormat="1" x14ac:dyDescent="0.3">
      <c r="A66" s="20" t="s">
        <v>60</v>
      </c>
      <c r="B66" s="20" t="s">
        <v>449</v>
      </c>
      <c r="C66" s="21"/>
      <c r="D66" s="21"/>
      <c r="E66" s="21"/>
      <c r="F66" s="21"/>
      <c r="G66" s="21">
        <v>94.3155251147531</v>
      </c>
      <c r="H66" s="21">
        <v>96.748469888629103</v>
      </c>
      <c r="I66" s="21">
        <v>96.811590653890903</v>
      </c>
      <c r="J66" s="21">
        <v>97.2393090851658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</row>
    <row r="67" spans="1:22" customFormat="1" x14ac:dyDescent="0.3">
      <c r="A67" s="20" t="s">
        <v>61</v>
      </c>
      <c r="B67" s="20" t="s">
        <v>450</v>
      </c>
      <c r="C67" s="21"/>
      <c r="D67" s="21"/>
      <c r="E67" s="21"/>
      <c r="F67" s="21"/>
      <c r="G67" s="21">
        <v>94.580405221373098</v>
      </c>
      <c r="H67" s="21">
        <v>97.180769965108695</v>
      </c>
      <c r="I67" s="21">
        <v>95.605771527208205</v>
      </c>
      <c r="J67" s="21">
        <v>95.840016277727599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</row>
    <row r="68" spans="1:22" customFormat="1" x14ac:dyDescent="0.3">
      <c r="A68" s="20" t="s">
        <v>62</v>
      </c>
      <c r="B68" s="20" t="s">
        <v>451</v>
      </c>
      <c r="C68" s="21"/>
      <c r="D68" s="21"/>
      <c r="E68" s="21"/>
      <c r="F68" s="21"/>
      <c r="G68" s="21">
        <v>94.476945698142998</v>
      </c>
      <c r="H68" s="21">
        <v>96.718448146422602</v>
      </c>
      <c r="I68" s="21">
        <v>96.280125417323106</v>
      </c>
      <c r="J68" s="21">
        <v>95.242484540424698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</row>
    <row r="69" spans="1:22" customFormat="1" x14ac:dyDescent="0.3">
      <c r="A69" s="20" t="s">
        <v>63</v>
      </c>
      <c r="B69" s="20" t="s">
        <v>452</v>
      </c>
      <c r="C69" s="21"/>
      <c r="D69" s="21"/>
      <c r="E69" s="21"/>
      <c r="F69" s="21"/>
      <c r="G69" s="21">
        <v>91.426207454566097</v>
      </c>
      <c r="H69" s="21">
        <v>94.076558789258499</v>
      </c>
      <c r="I69" s="21">
        <v>93.576748357864204</v>
      </c>
      <c r="J69" s="21">
        <v>94.031222412538199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</row>
    <row r="70" spans="1:22" customFormat="1" x14ac:dyDescent="0.3">
      <c r="A70" s="20" t="s">
        <v>64</v>
      </c>
      <c r="B70" s="20" t="s">
        <v>453</v>
      </c>
      <c r="C70" s="21"/>
      <c r="D70" s="21"/>
      <c r="E70" s="21"/>
      <c r="F70" s="21"/>
      <c r="G70" s="21">
        <v>89.563151618270894</v>
      </c>
      <c r="H70" s="21">
        <v>92.871674611479705</v>
      </c>
      <c r="I70" s="21">
        <v>89.990921737047401</v>
      </c>
      <c r="J70" s="21">
        <v>91.351698528294705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</row>
    <row r="71" spans="1:22" customFormat="1" x14ac:dyDescent="0.3">
      <c r="A71" s="20" t="s">
        <v>65</v>
      </c>
      <c r="B71" s="20" t="s">
        <v>454</v>
      </c>
      <c r="C71" s="21"/>
      <c r="D71" s="21"/>
      <c r="E71" s="21"/>
      <c r="F71" s="21"/>
      <c r="G71" s="21">
        <v>89.014330827267599</v>
      </c>
      <c r="H71" s="21">
        <v>92.281970313747493</v>
      </c>
      <c r="I71" s="21">
        <v>92.749093997592098</v>
      </c>
      <c r="J71" s="21">
        <v>92.869328724254203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</row>
    <row r="72" spans="1:22" customFormat="1" x14ac:dyDescent="0.3">
      <c r="A72" s="20" t="s">
        <v>66</v>
      </c>
      <c r="B72" s="20" t="s">
        <v>455</v>
      </c>
      <c r="C72" s="21"/>
      <c r="D72" s="21"/>
      <c r="E72" s="21"/>
      <c r="F72" s="21"/>
      <c r="G72" s="21">
        <v>96.163367331242299</v>
      </c>
      <c r="H72" s="21">
        <v>99.434732572253694</v>
      </c>
      <c r="I72" s="21">
        <v>99.689011327791206</v>
      </c>
      <c r="J72" s="21">
        <v>99.352422352584597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</row>
    <row r="73" spans="1:22" customFormat="1" x14ac:dyDescent="0.3">
      <c r="A73" s="20" t="s">
        <v>67</v>
      </c>
      <c r="B73" s="20" t="s">
        <v>456</v>
      </c>
      <c r="C73" s="21"/>
      <c r="D73" s="21"/>
      <c r="E73" s="21"/>
      <c r="F73" s="21"/>
      <c r="G73" s="21">
        <v>84.947886763714806</v>
      </c>
      <c r="H73" s="21">
        <v>87.304894150314595</v>
      </c>
      <c r="I73" s="21">
        <v>85.672396117827006</v>
      </c>
      <c r="J73" s="21">
        <v>84.155360679934603</v>
      </c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</row>
    <row r="74" spans="1:22" customFormat="1" x14ac:dyDescent="0.3">
      <c r="A74" s="20" t="s">
        <v>68</v>
      </c>
      <c r="B74" s="20" t="s">
        <v>457</v>
      </c>
      <c r="C74" s="21"/>
      <c r="D74" s="21"/>
      <c r="E74" s="21"/>
      <c r="F74" s="21"/>
      <c r="G74" s="21">
        <v>94.587820202872194</v>
      </c>
      <c r="H74" s="21">
        <v>97.704766610832294</v>
      </c>
      <c r="I74" s="21">
        <v>96.743102747322993</v>
      </c>
      <c r="J74" s="21">
        <v>97.033910084546605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</row>
    <row r="75" spans="1:22" customFormat="1" x14ac:dyDescent="0.3">
      <c r="A75" s="20" t="s">
        <v>69</v>
      </c>
      <c r="B75" s="20" t="s">
        <v>458</v>
      </c>
      <c r="C75" s="21"/>
      <c r="D75" s="21"/>
      <c r="E75" s="21"/>
      <c r="F75" s="21"/>
      <c r="G75" s="21">
        <v>97.501560250611703</v>
      </c>
      <c r="H75" s="21">
        <v>100.370219054396</v>
      </c>
      <c r="I75" s="21">
        <v>100.438558148881</v>
      </c>
      <c r="J75" s="21">
        <v>100.42232713891499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</row>
    <row r="76" spans="1:22" customFormat="1" x14ac:dyDescent="0.3">
      <c r="A76" s="20" t="s">
        <v>70</v>
      </c>
      <c r="B76" s="20" t="s">
        <v>459</v>
      </c>
      <c r="C76" s="21"/>
      <c r="D76" s="21"/>
      <c r="E76" s="21"/>
      <c r="F76" s="21"/>
      <c r="G76" s="21">
        <v>85.255055226017603</v>
      </c>
      <c r="H76" s="21">
        <v>89.618933027216002</v>
      </c>
      <c r="I76" s="21">
        <v>90.642621809067705</v>
      </c>
      <c r="J76" s="21">
        <v>88.555089827264894</v>
      </c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</row>
    <row r="77" spans="1:22" customFormat="1" x14ac:dyDescent="0.3">
      <c r="A77" s="20" t="s">
        <v>72</v>
      </c>
      <c r="B77" s="20" t="s">
        <v>461</v>
      </c>
      <c r="C77" s="21"/>
      <c r="D77" s="21"/>
      <c r="E77" s="21"/>
      <c r="F77" s="21"/>
      <c r="G77" s="21">
        <v>87.170634619442097</v>
      </c>
      <c r="H77" s="21">
        <v>91.201912338941298</v>
      </c>
      <c r="I77" s="21">
        <v>91.795937636354793</v>
      </c>
      <c r="J77" s="21">
        <v>91.878109636430295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</row>
    <row r="78" spans="1:22" customFormat="1" x14ac:dyDescent="0.3">
      <c r="A78" s="20" t="s">
        <v>73</v>
      </c>
      <c r="B78" s="20" t="s">
        <v>462</v>
      </c>
      <c r="C78" s="21"/>
      <c r="D78" s="21"/>
      <c r="E78" s="21"/>
      <c r="F78" s="21"/>
      <c r="G78" s="21">
        <v>98.502813143405504</v>
      </c>
      <c r="H78" s="21">
        <v>101.59800895780801</v>
      </c>
      <c r="I78" s="21">
        <v>100.59645348163799</v>
      </c>
      <c r="J78" s="21">
        <v>100.634898835272</v>
      </c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</row>
    <row r="79" spans="1:22" customFormat="1" x14ac:dyDescent="0.3">
      <c r="A79" s="20" t="s">
        <v>71</v>
      </c>
      <c r="B79" s="20" t="s">
        <v>460</v>
      </c>
      <c r="C79" s="21"/>
      <c r="D79" s="21"/>
      <c r="E79" s="21"/>
      <c r="F79" s="21"/>
      <c r="G79" s="21">
        <v>99.964922874907998</v>
      </c>
      <c r="H79" s="21">
        <v>104.16224056230099</v>
      </c>
      <c r="I79" s="21">
        <v>103.78705218874001</v>
      </c>
      <c r="J79" s="21">
        <v>102.050980687676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</row>
    <row r="80" spans="1:22" customFormat="1" x14ac:dyDescent="0.3">
      <c r="A80" s="20" t="s">
        <v>74</v>
      </c>
      <c r="B80" s="20" t="s">
        <v>463</v>
      </c>
      <c r="C80" s="21"/>
      <c r="D80" s="21"/>
      <c r="E80" s="21"/>
      <c r="F80" s="21"/>
      <c r="G80" s="21">
        <v>96.350569416653101</v>
      </c>
      <c r="H80" s="21">
        <v>99.512584468873399</v>
      </c>
      <c r="I80" s="21">
        <v>96.8944251014033</v>
      </c>
      <c r="J80" s="21">
        <v>97.224755924073804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</row>
    <row r="81" spans="1:22" customFormat="1" x14ac:dyDescent="0.3">
      <c r="A81" s="20" t="s">
        <v>75</v>
      </c>
      <c r="B81" s="20" t="s">
        <v>464</v>
      </c>
      <c r="C81" s="21"/>
      <c r="D81" s="21"/>
      <c r="E81" s="21"/>
      <c r="F81" s="21"/>
      <c r="G81" s="21">
        <v>92.481477069396007</v>
      </c>
      <c r="H81" s="21">
        <v>96.219860220586497</v>
      </c>
      <c r="I81" s="21">
        <v>96.241306910793597</v>
      </c>
      <c r="J81" s="21">
        <v>94.820695987427499</v>
      </c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</row>
    <row r="82" spans="1:22" customFormat="1" x14ac:dyDescent="0.3">
      <c r="A82" s="20" t="s">
        <v>76</v>
      </c>
      <c r="B82" s="20" t="s">
        <v>465</v>
      </c>
      <c r="C82" s="21"/>
      <c r="D82" s="21"/>
      <c r="E82" s="21"/>
      <c r="F82" s="21"/>
      <c r="G82" s="21">
        <v>98.001772205575605</v>
      </c>
      <c r="H82" s="21">
        <v>98.944883995540707</v>
      </c>
      <c r="I82" s="21">
        <v>98.572443889320198</v>
      </c>
      <c r="J82" s="21">
        <v>95.259225589017703</v>
      </c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</row>
    <row r="83" spans="1:22" customFormat="1" x14ac:dyDescent="0.3">
      <c r="A83" s="20" t="s">
        <v>77</v>
      </c>
      <c r="B83" s="20" t="s">
        <v>466</v>
      </c>
      <c r="C83" s="21"/>
      <c r="D83" s="21"/>
      <c r="E83" s="21"/>
      <c r="F83" s="21"/>
      <c r="G83" s="21">
        <v>97.493779746798197</v>
      </c>
      <c r="H83" s="21">
        <v>103.487994101591</v>
      </c>
      <c r="I83" s="21">
        <v>106.289908610385</v>
      </c>
      <c r="J83" s="21">
        <v>107.939409603812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</row>
    <row r="84" spans="1:22" customFormat="1" x14ac:dyDescent="0.3">
      <c r="A84" s="20" t="s">
        <v>78</v>
      </c>
      <c r="B84" s="20" t="s">
        <v>467</v>
      </c>
      <c r="C84" s="21"/>
      <c r="D84" s="21"/>
      <c r="E84" s="21"/>
      <c r="F84" s="21"/>
      <c r="G84" s="21">
        <v>92.412082537898996</v>
      </c>
      <c r="H84" s="21">
        <v>94.167198068567004</v>
      </c>
      <c r="I84" s="21">
        <v>92.011275069742993</v>
      </c>
      <c r="J84" s="21">
        <v>91.635041594332407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</row>
    <row r="85" spans="1:22" customFormat="1" x14ac:dyDescent="0.3">
      <c r="A85" s="20" t="s">
        <v>79</v>
      </c>
      <c r="B85" s="20" t="s">
        <v>468</v>
      </c>
      <c r="C85" s="21"/>
      <c r="D85" s="21"/>
      <c r="E85" s="21"/>
      <c r="F85" s="21"/>
      <c r="G85" s="21">
        <v>105.477256242729</v>
      </c>
      <c r="H85" s="21">
        <v>108.666271356788</v>
      </c>
      <c r="I85" s="21">
        <v>108.47662794486</v>
      </c>
      <c r="J85" s="21">
        <v>108.91172780823401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</row>
    <row r="86" spans="1:22" customFormat="1" x14ac:dyDescent="0.3">
      <c r="A86" s="20" t="s">
        <v>80</v>
      </c>
      <c r="B86" s="20" t="s">
        <v>469</v>
      </c>
      <c r="C86" s="21"/>
      <c r="D86" s="21"/>
      <c r="E86" s="21"/>
      <c r="F86" s="21"/>
      <c r="G86" s="21">
        <v>94.809176454394603</v>
      </c>
      <c r="H86" s="21">
        <v>98.388498295649597</v>
      </c>
      <c r="I86" s="21">
        <v>99.049814233145</v>
      </c>
      <c r="J86" s="21">
        <v>98.570859109935995</v>
      </c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</row>
    <row r="87" spans="1:22" customFormat="1" x14ac:dyDescent="0.3">
      <c r="A87" s="20" t="s">
        <v>81</v>
      </c>
      <c r="B87" s="20" t="s">
        <v>470</v>
      </c>
      <c r="C87" s="21"/>
      <c r="D87" s="21"/>
      <c r="E87" s="21"/>
      <c r="F87" s="21"/>
      <c r="G87" s="21">
        <v>94.879832631957299</v>
      </c>
      <c r="H87" s="21">
        <v>98.862295335118205</v>
      </c>
      <c r="I87" s="21">
        <v>97.839855223713201</v>
      </c>
      <c r="J87" s="21">
        <v>96.069351161231907</v>
      </c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</row>
    <row r="88" spans="1:22" customFormat="1" x14ac:dyDescent="0.3">
      <c r="A88" s="20" t="s">
        <v>83</v>
      </c>
      <c r="B88" s="20" t="s">
        <v>472</v>
      </c>
      <c r="C88" s="21"/>
      <c r="D88" s="21"/>
      <c r="E88" s="21"/>
      <c r="F88" s="21"/>
      <c r="G88" s="21">
        <v>101.517871046761</v>
      </c>
      <c r="H88" s="21">
        <v>105.110004839374</v>
      </c>
      <c r="I88" s="21">
        <v>105.198511966494</v>
      </c>
      <c r="J88" s="21">
        <v>105.571416395789</v>
      </c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</row>
    <row r="89" spans="1:22" customFormat="1" x14ac:dyDescent="0.3">
      <c r="A89" s="20" t="s">
        <v>84</v>
      </c>
      <c r="B89" s="20" t="s">
        <v>473</v>
      </c>
      <c r="C89" s="21"/>
      <c r="D89" s="21"/>
      <c r="E89" s="21"/>
      <c r="F89" s="21"/>
      <c r="G89" s="21">
        <v>100.385106110268</v>
      </c>
      <c r="H89" s="21">
        <v>104.202238455393</v>
      </c>
      <c r="I89" s="21">
        <v>105.211527871599</v>
      </c>
      <c r="J89" s="21">
        <v>105.75662212452799</v>
      </c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</row>
    <row r="90" spans="1:22" customFormat="1" x14ac:dyDescent="0.3">
      <c r="A90" s="20" t="s">
        <v>85</v>
      </c>
      <c r="B90" s="20" t="s">
        <v>474</v>
      </c>
      <c r="C90" s="21"/>
      <c r="D90" s="21"/>
      <c r="E90" s="21"/>
      <c r="F90" s="21"/>
      <c r="G90" s="21">
        <v>90.009945011789597</v>
      </c>
      <c r="H90" s="21">
        <v>92.862643965535398</v>
      </c>
      <c r="I90" s="21">
        <v>92.351912671103804</v>
      </c>
      <c r="J90" s="21">
        <v>92.744351014233899</v>
      </c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</row>
    <row r="91" spans="1:22" customFormat="1" x14ac:dyDescent="0.3">
      <c r="A91" s="20" t="s">
        <v>86</v>
      </c>
      <c r="B91" s="20" t="s">
        <v>475</v>
      </c>
      <c r="C91" s="21"/>
      <c r="D91" s="21"/>
      <c r="E91" s="21"/>
      <c r="F91" s="21"/>
      <c r="G91" s="21">
        <v>95.855508637079396</v>
      </c>
      <c r="H91" s="21">
        <v>98.170048500219593</v>
      </c>
      <c r="I91" s="21">
        <v>97.702832135785002</v>
      </c>
      <c r="J91" s="21">
        <v>98.397002238042006</v>
      </c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</row>
    <row r="92" spans="1:22" customFormat="1" x14ac:dyDescent="0.3">
      <c r="A92" s="20" t="s">
        <v>87</v>
      </c>
      <c r="B92" s="20" t="s">
        <v>476</v>
      </c>
      <c r="C92" s="21"/>
      <c r="D92" s="21"/>
      <c r="E92" s="21"/>
      <c r="F92" s="21"/>
      <c r="G92" s="21">
        <v>90.102759615164999</v>
      </c>
      <c r="H92" s="21">
        <v>92.980983037272395</v>
      </c>
      <c r="I92" s="21">
        <v>92.529641699421703</v>
      </c>
      <c r="J92" s="21">
        <v>91.772795484674106</v>
      </c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</row>
    <row r="93" spans="1:22" customFormat="1" x14ac:dyDescent="0.3">
      <c r="A93" s="20" t="s">
        <v>88</v>
      </c>
      <c r="B93" s="20" t="s">
        <v>477</v>
      </c>
      <c r="C93" s="21"/>
      <c r="D93" s="21"/>
      <c r="E93" s="21"/>
      <c r="F93" s="21"/>
      <c r="G93" s="21">
        <v>97.021705913337598</v>
      </c>
      <c r="H93" s="21">
        <v>98.475978338390703</v>
      </c>
      <c r="I93" s="21">
        <v>99.042080873694701</v>
      </c>
      <c r="J93" s="21">
        <v>97.911690086052104</v>
      </c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</row>
    <row r="94" spans="1:22" customFormat="1" x14ac:dyDescent="0.3">
      <c r="A94" s="20" t="s">
        <v>89</v>
      </c>
      <c r="B94" s="20" t="s">
        <v>478</v>
      </c>
      <c r="C94" s="21"/>
      <c r="D94" s="21"/>
      <c r="E94" s="21"/>
      <c r="F94" s="21"/>
      <c r="G94" s="21">
        <v>94.032761611204094</v>
      </c>
      <c r="H94" s="21">
        <v>96.345680716104198</v>
      </c>
      <c r="I94" s="21">
        <v>95.021888229964603</v>
      </c>
      <c r="J94" s="21">
        <v>94.416416272469604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</row>
    <row r="95" spans="1:22" customFormat="1" x14ac:dyDescent="0.3">
      <c r="A95" s="20" t="s">
        <v>90</v>
      </c>
      <c r="B95" s="20" t="s">
        <v>479</v>
      </c>
      <c r="C95" s="21"/>
      <c r="D95" s="21"/>
      <c r="E95" s="21"/>
      <c r="F95" s="21"/>
      <c r="G95" s="21">
        <v>99.925136004191799</v>
      </c>
      <c r="H95" s="21">
        <v>102.262180062308</v>
      </c>
      <c r="I95" s="21">
        <v>101.15047404494101</v>
      </c>
      <c r="J95" s="21">
        <v>100.56375522718599</v>
      </c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</row>
    <row r="96" spans="1:22" customFormat="1" x14ac:dyDescent="0.3">
      <c r="A96" s="20" t="s">
        <v>91</v>
      </c>
      <c r="B96" s="20" t="s">
        <v>480</v>
      </c>
      <c r="C96" s="21"/>
      <c r="D96" s="21"/>
      <c r="E96" s="21"/>
      <c r="F96" s="21"/>
      <c r="G96" s="21">
        <v>103.85088320327699</v>
      </c>
      <c r="H96" s="21">
        <v>106.538588955587</v>
      </c>
      <c r="I96" s="21">
        <v>105.21405410600801</v>
      </c>
      <c r="J96" s="21">
        <v>103.974386912638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</row>
    <row r="97" spans="1:22" customFormat="1" x14ac:dyDescent="0.3">
      <c r="A97" s="20" t="s">
        <v>92</v>
      </c>
      <c r="B97" s="20" t="s">
        <v>481</v>
      </c>
      <c r="C97" s="21"/>
      <c r="D97" s="21"/>
      <c r="E97" s="21"/>
      <c r="F97" s="21"/>
      <c r="G97" s="21">
        <v>91.678042816965501</v>
      </c>
      <c r="H97" s="21">
        <v>95.024783672225794</v>
      </c>
      <c r="I97" s="21">
        <v>97.385948660662194</v>
      </c>
      <c r="J97" s="21">
        <v>93.889808307597093</v>
      </c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</row>
    <row r="98" spans="1:22" customFormat="1" x14ac:dyDescent="0.3">
      <c r="A98" s="20" t="s">
        <v>93</v>
      </c>
      <c r="B98" s="20" t="s">
        <v>482</v>
      </c>
      <c r="C98" s="21"/>
      <c r="D98" s="21"/>
      <c r="E98" s="21"/>
      <c r="F98" s="21"/>
      <c r="G98" s="21">
        <v>91.859008018894897</v>
      </c>
      <c r="H98" s="21">
        <v>93.312384002192701</v>
      </c>
      <c r="I98" s="21">
        <v>91.684185844205501</v>
      </c>
      <c r="J98" s="21">
        <v>91.447121106378106</v>
      </c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</row>
    <row r="99" spans="1:22" customFormat="1" x14ac:dyDescent="0.3">
      <c r="A99" s="20" t="s">
        <v>94</v>
      </c>
      <c r="B99" s="20" t="s">
        <v>483</v>
      </c>
      <c r="C99" s="21"/>
      <c r="D99" s="21"/>
      <c r="E99" s="21"/>
      <c r="F99" s="21"/>
      <c r="G99" s="21">
        <v>91.016949936023707</v>
      </c>
      <c r="H99" s="21">
        <v>94.711828144165807</v>
      </c>
      <c r="I99" s="21">
        <v>95.129066888974407</v>
      </c>
      <c r="J99" s="21">
        <v>94.989638288894398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</row>
    <row r="100" spans="1:22" customFormat="1" x14ac:dyDescent="0.3">
      <c r="A100" s="20" t="s">
        <v>95</v>
      </c>
      <c r="B100" s="20" t="s">
        <v>484</v>
      </c>
      <c r="C100" s="21"/>
      <c r="D100" s="21"/>
      <c r="E100" s="21"/>
      <c r="F100" s="21"/>
      <c r="G100" s="21">
        <v>95.769284280244605</v>
      </c>
      <c r="H100" s="21">
        <v>97.242084888496393</v>
      </c>
      <c r="I100" s="21">
        <v>96.358108060038404</v>
      </c>
      <c r="J100" s="21">
        <v>96.341028780372795</v>
      </c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</row>
    <row r="101" spans="1:22" customFormat="1" x14ac:dyDescent="0.3">
      <c r="A101" s="20" t="s">
        <v>96</v>
      </c>
      <c r="B101" s="20" t="s">
        <v>485</v>
      </c>
      <c r="C101" s="21"/>
      <c r="D101" s="21"/>
      <c r="E101" s="21"/>
      <c r="F101" s="21"/>
      <c r="G101" s="21">
        <v>99.6832362398154</v>
      </c>
      <c r="H101" s="21">
        <v>102.921620629711</v>
      </c>
      <c r="I101" s="21">
        <v>102.96497559698599</v>
      </c>
      <c r="J101" s="21">
        <v>103.349171223502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</row>
    <row r="102" spans="1:22" customFormat="1" x14ac:dyDescent="0.3">
      <c r="A102" s="20" t="s">
        <v>97</v>
      </c>
      <c r="B102" s="20" t="s">
        <v>486</v>
      </c>
      <c r="C102" s="21"/>
      <c r="D102" s="21"/>
      <c r="E102" s="21"/>
      <c r="F102" s="21"/>
      <c r="G102" s="21">
        <v>91.950108618090098</v>
      </c>
      <c r="H102" s="21">
        <v>94.677924126229499</v>
      </c>
      <c r="I102" s="21">
        <v>95.495048658646098</v>
      </c>
      <c r="J102" s="21">
        <v>94.066327744356201</v>
      </c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</row>
    <row r="103" spans="1:22" customFormat="1" x14ac:dyDescent="0.3">
      <c r="A103" s="20" t="s">
        <v>98</v>
      </c>
      <c r="B103" s="20" t="s">
        <v>487</v>
      </c>
      <c r="C103" s="21"/>
      <c r="D103" s="21"/>
      <c r="E103" s="21"/>
      <c r="F103" s="21"/>
      <c r="G103" s="21">
        <v>88.242124052208297</v>
      </c>
      <c r="H103" s="21">
        <v>92.197524414144794</v>
      </c>
      <c r="I103" s="21">
        <v>92.367683015110103</v>
      </c>
      <c r="J103" s="21">
        <v>91.547998006471801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</row>
    <row r="104" spans="1:22" customFormat="1" x14ac:dyDescent="0.3">
      <c r="A104" s="20" t="s">
        <v>99</v>
      </c>
      <c r="B104" s="20" t="s">
        <v>488</v>
      </c>
      <c r="C104" s="21"/>
      <c r="D104" s="21"/>
      <c r="E104" s="21"/>
      <c r="F104" s="21"/>
      <c r="G104" s="21">
        <v>98.149413062255306</v>
      </c>
      <c r="H104" s="21">
        <v>100.957510616791</v>
      </c>
      <c r="I104" s="21">
        <v>101.622428686888</v>
      </c>
      <c r="J104" s="21">
        <v>102.472259984171</v>
      </c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</row>
    <row r="105" spans="1:22" customFormat="1" x14ac:dyDescent="0.3">
      <c r="A105" s="20" t="s">
        <v>100</v>
      </c>
      <c r="B105" s="20" t="s">
        <v>489</v>
      </c>
      <c r="C105" s="21"/>
      <c r="D105" s="21"/>
      <c r="E105" s="21"/>
      <c r="F105" s="21"/>
      <c r="G105" s="21">
        <v>94.084250445599906</v>
      </c>
      <c r="H105" s="21">
        <v>97.532317992184304</v>
      </c>
      <c r="I105" s="21">
        <v>98.905706481862694</v>
      </c>
      <c r="J105" s="21">
        <v>99.448753703512693</v>
      </c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pans="1:22" customFormat="1" x14ac:dyDescent="0.3">
      <c r="A106" s="20" t="s">
        <v>101</v>
      </c>
      <c r="B106" s="20" t="s">
        <v>490</v>
      </c>
      <c r="C106" s="21"/>
      <c r="D106" s="21"/>
      <c r="E106" s="21"/>
      <c r="F106" s="21"/>
      <c r="G106" s="21">
        <v>97.052435803300398</v>
      </c>
      <c r="H106" s="21">
        <v>98.313618845702393</v>
      </c>
      <c r="I106" s="21">
        <v>97.6828399352909</v>
      </c>
      <c r="J106" s="21">
        <v>95.662368970382104</v>
      </c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</row>
    <row r="107" spans="1:22" customFormat="1" x14ac:dyDescent="0.3">
      <c r="A107" s="20" t="s">
        <v>102</v>
      </c>
      <c r="B107" s="20" t="s">
        <v>491</v>
      </c>
      <c r="C107" s="21"/>
      <c r="D107" s="21"/>
      <c r="E107" s="21"/>
      <c r="F107" s="21"/>
      <c r="G107" s="21">
        <v>93.313254731203401</v>
      </c>
      <c r="H107" s="21">
        <v>95.933586424667894</v>
      </c>
      <c r="I107" s="21">
        <v>95.093288820604997</v>
      </c>
      <c r="J107" s="21">
        <v>94.907305585399101</v>
      </c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</row>
    <row r="108" spans="1:22" customFormat="1" x14ac:dyDescent="0.3">
      <c r="A108" s="20" t="s">
        <v>103</v>
      </c>
      <c r="B108" s="20" t="s">
        <v>492</v>
      </c>
      <c r="C108" s="21"/>
      <c r="D108" s="21"/>
      <c r="E108" s="21"/>
      <c r="F108" s="21"/>
      <c r="G108" s="21">
        <v>95.0478511518684</v>
      </c>
      <c r="H108" s="21">
        <v>97.521306328066103</v>
      </c>
      <c r="I108" s="21">
        <v>96.130077430138201</v>
      </c>
      <c r="J108" s="21">
        <v>97.022394838090094</v>
      </c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</row>
    <row r="109" spans="1:22" customFormat="1" x14ac:dyDescent="0.3">
      <c r="A109" s="20" t="s">
        <v>106</v>
      </c>
      <c r="B109" s="20" t="s">
        <v>495</v>
      </c>
      <c r="C109" s="21"/>
      <c r="D109" s="21"/>
      <c r="E109" s="21"/>
      <c r="F109" s="21"/>
      <c r="G109" s="21">
        <v>88.7926643819346</v>
      </c>
      <c r="H109" s="21">
        <v>92.961930781796994</v>
      </c>
      <c r="I109" s="21">
        <v>92.154653818278902</v>
      </c>
      <c r="J109" s="21">
        <v>91.209650942479797</v>
      </c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</row>
    <row r="110" spans="1:22" customFormat="1" x14ac:dyDescent="0.3">
      <c r="A110" s="20" t="s">
        <v>107</v>
      </c>
      <c r="B110" s="20" t="s">
        <v>496</v>
      </c>
      <c r="C110" s="21"/>
      <c r="D110" s="21"/>
      <c r="E110" s="21"/>
      <c r="F110" s="21"/>
      <c r="G110" s="21">
        <v>100.080014041186</v>
      </c>
      <c r="H110" s="21">
        <v>103.58802560912299</v>
      </c>
      <c r="I110" s="21">
        <v>103.310650716749</v>
      </c>
      <c r="J110" s="21">
        <v>102.61068628259601</v>
      </c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</row>
    <row r="111" spans="1:22" customFormat="1" x14ac:dyDescent="0.3">
      <c r="A111" s="20" t="s">
        <v>104</v>
      </c>
      <c r="B111" s="20" t="s">
        <v>493</v>
      </c>
      <c r="C111" s="21"/>
      <c r="D111" s="21"/>
      <c r="E111" s="21"/>
      <c r="F111" s="21"/>
      <c r="G111" s="21">
        <v>92.296100422820203</v>
      </c>
      <c r="H111" s="21">
        <v>94.762233425110395</v>
      </c>
      <c r="I111" s="21">
        <v>95.0279912187805</v>
      </c>
      <c r="J111" s="21">
        <v>97.247350217030004</v>
      </c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</row>
    <row r="112" spans="1:22" customFormat="1" x14ac:dyDescent="0.3">
      <c r="A112" s="20" t="s">
        <v>105</v>
      </c>
      <c r="B112" s="20" t="s">
        <v>494</v>
      </c>
      <c r="C112" s="21"/>
      <c r="D112" s="21"/>
      <c r="E112" s="21"/>
      <c r="F112" s="21"/>
      <c r="G112" s="21">
        <v>97.880092379459597</v>
      </c>
      <c r="H112" s="21">
        <v>97.988687295001199</v>
      </c>
      <c r="I112" s="21">
        <v>96.813391714273394</v>
      </c>
      <c r="J112" s="21">
        <v>97.658365500190698</v>
      </c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</row>
    <row r="113" spans="1:22" customFormat="1" x14ac:dyDescent="0.3">
      <c r="A113" s="20" t="s">
        <v>163</v>
      </c>
      <c r="B113" s="20" t="s">
        <v>552</v>
      </c>
      <c r="C113" s="21"/>
      <c r="D113" s="21"/>
      <c r="E113" s="21"/>
      <c r="F113" s="21"/>
      <c r="G113" s="21">
        <v>86.704975078817398</v>
      </c>
      <c r="H113" s="21">
        <v>88.119504669887704</v>
      </c>
      <c r="I113" s="21">
        <v>90.963197553789598</v>
      </c>
      <c r="J113" s="21">
        <v>91.435326127283503</v>
      </c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</row>
    <row r="114" spans="1:22" customFormat="1" x14ac:dyDescent="0.3">
      <c r="A114" s="20" t="s">
        <v>108</v>
      </c>
      <c r="B114" s="20" t="s">
        <v>497</v>
      </c>
      <c r="C114" s="21"/>
      <c r="D114" s="21"/>
      <c r="E114" s="21"/>
      <c r="F114" s="21"/>
      <c r="G114" s="21">
        <v>95.676971216737201</v>
      </c>
      <c r="H114" s="21">
        <v>97.892978458218906</v>
      </c>
      <c r="I114" s="21">
        <v>97.413487869187193</v>
      </c>
      <c r="J114" s="21">
        <v>96.474236502108596</v>
      </c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</row>
    <row r="115" spans="1:22" customFormat="1" x14ac:dyDescent="0.3">
      <c r="A115" s="20" t="s">
        <v>109</v>
      </c>
      <c r="B115" s="20" t="s">
        <v>498</v>
      </c>
      <c r="C115" s="21"/>
      <c r="D115" s="21"/>
      <c r="E115" s="21"/>
      <c r="F115" s="21"/>
      <c r="G115" s="21">
        <v>91.738504229909694</v>
      </c>
      <c r="H115" s="21">
        <v>95.954282539681003</v>
      </c>
      <c r="I115" s="21">
        <v>94.837260792772099</v>
      </c>
      <c r="J115" s="21">
        <v>95.730865949302</v>
      </c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</row>
    <row r="116" spans="1:22" customFormat="1" x14ac:dyDescent="0.3">
      <c r="A116" s="20" t="s">
        <v>110</v>
      </c>
      <c r="B116" s="20" t="s">
        <v>499</v>
      </c>
      <c r="C116" s="21"/>
      <c r="D116" s="21"/>
      <c r="E116" s="21"/>
      <c r="F116" s="21"/>
      <c r="G116" s="21">
        <v>94.952171840613204</v>
      </c>
      <c r="H116" s="21">
        <v>96.331396308299503</v>
      </c>
      <c r="I116" s="21">
        <v>94.929077641119207</v>
      </c>
      <c r="J116" s="21">
        <v>96.276121516726803</v>
      </c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</row>
    <row r="117" spans="1:22" customFormat="1" x14ac:dyDescent="0.3">
      <c r="A117" s="20" t="s">
        <v>111</v>
      </c>
      <c r="B117" s="20" t="s">
        <v>500</v>
      </c>
      <c r="C117" s="21"/>
      <c r="D117" s="21"/>
      <c r="E117" s="21"/>
      <c r="F117" s="21"/>
      <c r="G117" s="21">
        <v>97.8941986108875</v>
      </c>
      <c r="H117" s="21">
        <v>100.656504450645</v>
      </c>
      <c r="I117" s="21">
        <v>100.417570283451</v>
      </c>
      <c r="J117" s="21">
        <v>99.440905493316905</v>
      </c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</row>
    <row r="118" spans="1:22" customFormat="1" x14ac:dyDescent="0.3">
      <c r="A118" s="20" t="s">
        <v>112</v>
      </c>
      <c r="B118" s="20" t="s">
        <v>501</v>
      </c>
      <c r="C118" s="21"/>
      <c r="D118" s="21"/>
      <c r="E118" s="21"/>
      <c r="F118" s="21"/>
      <c r="G118" s="21">
        <v>90.594054450820394</v>
      </c>
      <c r="H118" s="21">
        <v>93.096078184312901</v>
      </c>
      <c r="I118" s="21">
        <v>93.501906478451005</v>
      </c>
      <c r="J118" s="21">
        <v>94.057633743935796</v>
      </c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</row>
    <row r="119" spans="1:22" customFormat="1" x14ac:dyDescent="0.3">
      <c r="A119" s="20" t="s">
        <v>113</v>
      </c>
      <c r="B119" s="20" t="s">
        <v>502</v>
      </c>
      <c r="C119" s="21"/>
      <c r="D119" s="21"/>
      <c r="E119" s="21"/>
      <c r="F119" s="21"/>
      <c r="G119" s="21">
        <v>89.304776563525493</v>
      </c>
      <c r="H119" s="21">
        <v>90.885935687548894</v>
      </c>
      <c r="I119" s="21">
        <v>89.171301095888893</v>
      </c>
      <c r="J119" s="21">
        <v>89.713260616825195</v>
      </c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</row>
    <row r="120" spans="1:22" customFormat="1" x14ac:dyDescent="0.3">
      <c r="A120" s="20" t="s">
        <v>114</v>
      </c>
      <c r="B120" s="20" t="s">
        <v>503</v>
      </c>
      <c r="C120" s="21"/>
      <c r="D120" s="21"/>
      <c r="E120" s="21"/>
      <c r="F120" s="21"/>
      <c r="G120" s="21">
        <v>99.3266016876713</v>
      </c>
      <c r="H120" s="21">
        <v>100.590503561378</v>
      </c>
      <c r="I120" s="21">
        <v>100.328067221773</v>
      </c>
      <c r="J120" s="21">
        <v>101.913337177532</v>
      </c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</row>
    <row r="121" spans="1:22" customFormat="1" x14ac:dyDescent="0.3">
      <c r="A121" s="20" t="s">
        <v>115</v>
      </c>
      <c r="B121" s="20" t="s">
        <v>504</v>
      </c>
      <c r="C121" s="21"/>
      <c r="D121" s="21"/>
      <c r="E121" s="21"/>
      <c r="F121" s="21"/>
      <c r="G121" s="21">
        <v>94.881808701549204</v>
      </c>
      <c r="H121" s="21">
        <v>98.200820390080693</v>
      </c>
      <c r="I121" s="21">
        <v>96.198774696008499</v>
      </c>
      <c r="J121" s="21">
        <v>94.985941200023504</v>
      </c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</row>
    <row r="122" spans="1:22" customFormat="1" x14ac:dyDescent="0.3">
      <c r="A122" s="20" t="s">
        <v>116</v>
      </c>
      <c r="B122" s="20" t="s">
        <v>505</v>
      </c>
      <c r="C122" s="21"/>
      <c r="D122" s="21"/>
      <c r="E122" s="21"/>
      <c r="F122" s="21"/>
      <c r="G122" s="21">
        <v>104.88429608713901</v>
      </c>
      <c r="H122" s="21">
        <v>107.053065430876</v>
      </c>
      <c r="I122" s="21">
        <v>106.58451304768199</v>
      </c>
      <c r="J122" s="21">
        <v>106.136411127576</v>
      </c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</row>
    <row r="123" spans="1:22" customFormat="1" x14ac:dyDescent="0.3">
      <c r="A123" s="20" t="s">
        <v>118</v>
      </c>
      <c r="B123" s="20" t="s">
        <v>507</v>
      </c>
      <c r="C123" s="21"/>
      <c r="D123" s="21"/>
      <c r="E123" s="21"/>
      <c r="F123" s="21"/>
      <c r="G123" s="21">
        <v>95.706827540004795</v>
      </c>
      <c r="H123" s="21">
        <v>97.887210715438002</v>
      </c>
      <c r="I123" s="21">
        <v>96.862452328271104</v>
      </c>
      <c r="J123" s="21">
        <v>96.244877989747096</v>
      </c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</row>
    <row r="124" spans="1:22" customFormat="1" x14ac:dyDescent="0.3">
      <c r="A124" s="20" t="s">
        <v>122</v>
      </c>
      <c r="B124" s="20" t="s">
        <v>511</v>
      </c>
      <c r="C124" s="21"/>
      <c r="D124" s="21"/>
      <c r="E124" s="21"/>
      <c r="F124" s="21"/>
      <c r="G124" s="21">
        <v>94.634852163211804</v>
      </c>
      <c r="H124" s="21">
        <v>98.608451020472401</v>
      </c>
      <c r="I124" s="21">
        <v>98.773993631666301</v>
      </c>
      <c r="J124" s="21">
        <v>98.031328848316804</v>
      </c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</row>
    <row r="125" spans="1:22" customFormat="1" x14ac:dyDescent="0.3">
      <c r="A125" s="20" t="s">
        <v>117</v>
      </c>
      <c r="B125" s="20" t="s">
        <v>506</v>
      </c>
      <c r="C125" s="21"/>
      <c r="D125" s="21"/>
      <c r="E125" s="21"/>
      <c r="F125" s="21"/>
      <c r="G125" s="21">
        <v>96.306229893331206</v>
      </c>
      <c r="H125" s="21">
        <v>100.57288653926599</v>
      </c>
      <c r="I125" s="21">
        <v>96.044153620254605</v>
      </c>
      <c r="J125" s="21">
        <v>96.393368949221198</v>
      </c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</row>
    <row r="126" spans="1:22" customFormat="1" x14ac:dyDescent="0.3">
      <c r="A126" s="20" t="s">
        <v>119</v>
      </c>
      <c r="B126" s="20" t="s">
        <v>508</v>
      </c>
      <c r="C126" s="21"/>
      <c r="D126" s="21"/>
      <c r="E126" s="21"/>
      <c r="F126" s="21"/>
      <c r="G126" s="21">
        <v>95.559343117138198</v>
      </c>
      <c r="H126" s="21">
        <v>97.797790705226404</v>
      </c>
      <c r="I126" s="21">
        <v>97.771705197296797</v>
      </c>
      <c r="J126" s="21">
        <v>98.086642942157198</v>
      </c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</row>
    <row r="127" spans="1:22" customFormat="1" x14ac:dyDescent="0.3">
      <c r="A127" s="20" t="s">
        <v>120</v>
      </c>
      <c r="B127" s="20" t="s">
        <v>509</v>
      </c>
      <c r="C127" s="21"/>
      <c r="D127" s="21"/>
      <c r="E127" s="21"/>
      <c r="F127" s="21"/>
      <c r="G127" s="21">
        <v>93.228146906993103</v>
      </c>
      <c r="H127" s="21">
        <v>95.144148890242107</v>
      </c>
      <c r="I127" s="21">
        <v>94.846009731377293</v>
      </c>
      <c r="J127" s="21">
        <v>94.332637281880906</v>
      </c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</row>
    <row r="128" spans="1:22" customFormat="1" x14ac:dyDescent="0.3">
      <c r="A128" s="20" t="s">
        <v>121</v>
      </c>
      <c r="B128" s="20" t="s">
        <v>510</v>
      </c>
      <c r="C128" s="21"/>
      <c r="D128" s="21"/>
      <c r="E128" s="21"/>
      <c r="F128" s="21"/>
      <c r="G128" s="21">
        <v>93.361858110226507</v>
      </c>
      <c r="H128" s="21">
        <v>97.376939285706896</v>
      </c>
      <c r="I128" s="21">
        <v>97.318767108519197</v>
      </c>
      <c r="J128" s="21">
        <v>97.425165991810402</v>
      </c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</row>
    <row r="129" spans="1:22" customFormat="1" x14ac:dyDescent="0.3">
      <c r="A129" s="20" t="s">
        <v>123</v>
      </c>
      <c r="B129" s="20" t="s">
        <v>512</v>
      </c>
      <c r="C129" s="21"/>
      <c r="D129" s="21"/>
      <c r="E129" s="21"/>
      <c r="F129" s="21"/>
      <c r="G129" s="21">
        <v>95.045184983952396</v>
      </c>
      <c r="H129" s="21">
        <v>99.234651155566795</v>
      </c>
      <c r="I129" s="21">
        <v>98.710340999409397</v>
      </c>
      <c r="J129" s="21">
        <v>97.813411538837002</v>
      </c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</row>
    <row r="130" spans="1:22" customFormat="1" x14ac:dyDescent="0.3">
      <c r="A130" s="20" t="s">
        <v>124</v>
      </c>
      <c r="B130" s="20" t="s">
        <v>513</v>
      </c>
      <c r="C130" s="21"/>
      <c r="D130" s="21"/>
      <c r="E130" s="21"/>
      <c r="F130" s="21"/>
      <c r="G130" s="21">
        <v>101.078276735537</v>
      </c>
      <c r="H130" s="21">
        <v>103.327335661696</v>
      </c>
      <c r="I130" s="21">
        <v>103.10555307896399</v>
      </c>
      <c r="J130" s="21">
        <v>103.87087967606099</v>
      </c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</row>
    <row r="131" spans="1:22" customFormat="1" x14ac:dyDescent="0.3">
      <c r="A131" s="20" t="s">
        <v>125</v>
      </c>
      <c r="B131" s="20" t="s">
        <v>514</v>
      </c>
      <c r="C131" s="21"/>
      <c r="D131" s="21"/>
      <c r="E131" s="21"/>
      <c r="F131" s="21"/>
      <c r="G131" s="21">
        <v>93.1661192057514</v>
      </c>
      <c r="H131" s="21">
        <v>96.811288103921299</v>
      </c>
      <c r="I131" s="21">
        <v>97.220554291411901</v>
      </c>
      <c r="J131" s="21">
        <v>96.026780382542597</v>
      </c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</row>
    <row r="132" spans="1:22" customFormat="1" x14ac:dyDescent="0.3">
      <c r="A132" s="20" t="s">
        <v>126</v>
      </c>
      <c r="B132" s="20" t="s">
        <v>515</v>
      </c>
      <c r="C132" s="21"/>
      <c r="D132" s="21"/>
      <c r="E132" s="21"/>
      <c r="F132" s="21"/>
      <c r="G132" s="21">
        <v>96.955478069026199</v>
      </c>
      <c r="H132" s="21">
        <v>100.92874895686001</v>
      </c>
      <c r="I132" s="21">
        <v>100.504679008312</v>
      </c>
      <c r="J132" s="21">
        <v>100.472973252817</v>
      </c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</row>
    <row r="133" spans="1:22" customFormat="1" x14ac:dyDescent="0.3">
      <c r="A133" s="20" t="s">
        <v>127</v>
      </c>
      <c r="B133" s="20" t="s">
        <v>516</v>
      </c>
      <c r="C133" s="21"/>
      <c r="D133" s="21"/>
      <c r="E133" s="21"/>
      <c r="F133" s="21"/>
      <c r="G133" s="21">
        <v>102.23088969983699</v>
      </c>
      <c r="H133" s="21">
        <v>106.140658204499</v>
      </c>
      <c r="I133" s="21">
        <v>101.193271912404</v>
      </c>
      <c r="J133" s="21">
        <v>100.550251634411</v>
      </c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</row>
    <row r="134" spans="1:22" customFormat="1" x14ac:dyDescent="0.3">
      <c r="A134" s="20" t="s">
        <v>128</v>
      </c>
      <c r="B134" s="20" t="s">
        <v>517</v>
      </c>
      <c r="C134" s="21"/>
      <c r="D134" s="21"/>
      <c r="E134" s="21"/>
      <c r="F134" s="21"/>
      <c r="G134" s="21">
        <v>91.906113912418405</v>
      </c>
      <c r="H134" s="21">
        <v>94.961353617056105</v>
      </c>
      <c r="I134" s="21">
        <v>94.485677866386794</v>
      </c>
      <c r="J134" s="21">
        <v>93.552203693831999</v>
      </c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</row>
    <row r="135" spans="1:22" customFormat="1" x14ac:dyDescent="0.3">
      <c r="A135" s="20" t="s">
        <v>129</v>
      </c>
      <c r="B135" s="20" t="s">
        <v>518</v>
      </c>
      <c r="C135" s="21"/>
      <c r="D135" s="21"/>
      <c r="E135" s="21"/>
      <c r="F135" s="21"/>
      <c r="G135" s="21">
        <v>93.131394088071701</v>
      </c>
      <c r="H135" s="21">
        <v>92.852239605423705</v>
      </c>
      <c r="I135" s="21">
        <v>88.303828701136297</v>
      </c>
      <c r="J135" s="21">
        <v>89.031335121740099</v>
      </c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</row>
    <row r="136" spans="1:22" customFormat="1" x14ac:dyDescent="0.3">
      <c r="A136" s="20" t="s">
        <v>130</v>
      </c>
      <c r="B136" s="20" t="s">
        <v>519</v>
      </c>
      <c r="C136" s="21"/>
      <c r="D136" s="21"/>
      <c r="E136" s="21"/>
      <c r="F136" s="21"/>
      <c r="G136" s="21">
        <v>98.550775593419701</v>
      </c>
      <c r="H136" s="21">
        <v>101.806209396157</v>
      </c>
      <c r="I136" s="21">
        <v>100.959677440653</v>
      </c>
      <c r="J136" s="21">
        <v>101.35864390619599</v>
      </c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</row>
    <row r="137" spans="1:22" customFormat="1" x14ac:dyDescent="0.3">
      <c r="A137" s="20" t="s">
        <v>131</v>
      </c>
      <c r="B137" s="20" t="s">
        <v>520</v>
      </c>
      <c r="C137" s="21"/>
      <c r="D137" s="21"/>
      <c r="E137" s="21"/>
      <c r="F137" s="21"/>
      <c r="G137" s="21">
        <v>91.148749426940398</v>
      </c>
      <c r="H137" s="21">
        <v>94.929431281265906</v>
      </c>
      <c r="I137" s="21">
        <v>96.414792713096503</v>
      </c>
      <c r="J137" s="21">
        <v>96.593812456768006</v>
      </c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</row>
    <row r="138" spans="1:22" customFormat="1" x14ac:dyDescent="0.3">
      <c r="A138" s="20" t="s">
        <v>132</v>
      </c>
      <c r="B138" s="20" t="s">
        <v>521</v>
      </c>
      <c r="C138" s="21"/>
      <c r="D138" s="21"/>
      <c r="E138" s="21"/>
      <c r="F138" s="21"/>
      <c r="G138" s="21">
        <v>89.477612933907096</v>
      </c>
      <c r="H138" s="21">
        <v>91.422064200778706</v>
      </c>
      <c r="I138" s="21">
        <v>91.503976964543298</v>
      </c>
      <c r="J138" s="21">
        <v>91.551287469824302</v>
      </c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</row>
    <row r="139" spans="1:22" customFormat="1" x14ac:dyDescent="0.3">
      <c r="A139" s="20" t="s">
        <v>133</v>
      </c>
      <c r="B139" s="20" t="s">
        <v>522</v>
      </c>
      <c r="C139" s="21"/>
      <c r="D139" s="21"/>
      <c r="E139" s="21"/>
      <c r="F139" s="21"/>
      <c r="G139" s="21">
        <v>93.073927021332693</v>
      </c>
      <c r="H139" s="21">
        <v>95.956719385918205</v>
      </c>
      <c r="I139" s="21">
        <v>95.087500034191095</v>
      </c>
      <c r="J139" s="21">
        <v>94.841965395087399</v>
      </c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</row>
    <row r="140" spans="1:22" customFormat="1" x14ac:dyDescent="0.3">
      <c r="A140" s="20" t="s">
        <v>134</v>
      </c>
      <c r="B140" s="20" t="s">
        <v>523</v>
      </c>
      <c r="C140" s="21"/>
      <c r="D140" s="21"/>
      <c r="E140" s="21"/>
      <c r="F140" s="21"/>
      <c r="G140" s="21">
        <v>102.870333006379</v>
      </c>
      <c r="H140" s="21">
        <v>106.251978427726</v>
      </c>
      <c r="I140" s="21">
        <v>106.029896834696</v>
      </c>
      <c r="J140" s="21">
        <v>105.540147502767</v>
      </c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</row>
    <row r="141" spans="1:22" customFormat="1" x14ac:dyDescent="0.3">
      <c r="A141" s="20" t="s">
        <v>135</v>
      </c>
      <c r="B141" s="20" t="s">
        <v>524</v>
      </c>
      <c r="C141" s="21"/>
      <c r="D141" s="21"/>
      <c r="E141" s="21"/>
      <c r="F141" s="21"/>
      <c r="G141" s="21">
        <v>97.961568770221106</v>
      </c>
      <c r="H141" s="21">
        <v>102.456883969158</v>
      </c>
      <c r="I141" s="21">
        <v>101.858596306628</v>
      </c>
      <c r="J141" s="21">
        <v>100.705839124015</v>
      </c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</row>
    <row r="142" spans="1:22" customFormat="1" x14ac:dyDescent="0.3">
      <c r="A142" s="20" t="s">
        <v>136</v>
      </c>
      <c r="B142" s="20" t="s">
        <v>525</v>
      </c>
      <c r="C142" s="21"/>
      <c r="D142" s="21"/>
      <c r="E142" s="21"/>
      <c r="F142" s="21"/>
      <c r="G142" s="21">
        <v>95.581744967229596</v>
      </c>
      <c r="H142" s="21">
        <v>98.869663315237304</v>
      </c>
      <c r="I142" s="21">
        <v>99.277401685104095</v>
      </c>
      <c r="J142" s="21">
        <v>99.484665851460804</v>
      </c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</row>
    <row r="143" spans="1:22" customFormat="1" x14ac:dyDescent="0.3">
      <c r="A143" s="20" t="s">
        <v>162</v>
      </c>
      <c r="B143" s="20" t="s">
        <v>551</v>
      </c>
      <c r="C143" s="21"/>
      <c r="D143" s="21"/>
      <c r="E143" s="21"/>
      <c r="F143" s="21"/>
      <c r="G143" s="21">
        <v>90.480045051027304</v>
      </c>
      <c r="H143" s="21">
        <v>93.443717551531805</v>
      </c>
      <c r="I143" s="21">
        <v>93.822101541717203</v>
      </c>
      <c r="J143" s="21">
        <v>93.901627393922496</v>
      </c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</row>
    <row r="144" spans="1:22" customFormat="1" x14ac:dyDescent="0.3">
      <c r="A144" s="20" t="s">
        <v>137</v>
      </c>
      <c r="B144" s="20" t="s">
        <v>526</v>
      </c>
      <c r="C144" s="21"/>
      <c r="D144" s="21"/>
      <c r="E144" s="21"/>
      <c r="F144" s="21"/>
      <c r="G144" s="21">
        <v>91.338334964597706</v>
      </c>
      <c r="H144" s="21">
        <v>93.490348864993507</v>
      </c>
      <c r="I144" s="21">
        <v>92.158781242245695</v>
      </c>
      <c r="J144" s="21">
        <v>92.573778040123003</v>
      </c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</row>
    <row r="145" spans="1:22" customFormat="1" x14ac:dyDescent="0.3">
      <c r="A145" s="20" t="s">
        <v>138</v>
      </c>
      <c r="B145" s="20" t="s">
        <v>527</v>
      </c>
      <c r="C145" s="21"/>
      <c r="D145" s="21"/>
      <c r="E145" s="21"/>
      <c r="F145" s="21"/>
      <c r="G145" s="21">
        <v>95.547869784200699</v>
      </c>
      <c r="H145" s="21">
        <v>99.568644302685996</v>
      </c>
      <c r="I145" s="21">
        <v>99.687799981321106</v>
      </c>
      <c r="J145" s="21">
        <v>100.821941416724</v>
      </c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</row>
    <row r="146" spans="1:22" customFormat="1" x14ac:dyDescent="0.3">
      <c r="A146" s="20" t="s">
        <v>139</v>
      </c>
      <c r="B146" s="20" t="s">
        <v>528</v>
      </c>
      <c r="C146" s="21"/>
      <c r="D146" s="21"/>
      <c r="E146" s="21"/>
      <c r="F146" s="21"/>
      <c r="G146" s="21">
        <v>91.197343830009203</v>
      </c>
      <c r="H146" s="21">
        <v>94.203781159724002</v>
      </c>
      <c r="I146" s="21">
        <v>94.384196794403707</v>
      </c>
      <c r="J146" s="21">
        <v>93.099896144121104</v>
      </c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</row>
    <row r="147" spans="1:22" customFormat="1" x14ac:dyDescent="0.3">
      <c r="A147" s="20" t="s">
        <v>140</v>
      </c>
      <c r="B147" s="20" t="s">
        <v>529</v>
      </c>
      <c r="C147" s="21"/>
      <c r="D147" s="21"/>
      <c r="E147" s="21"/>
      <c r="F147" s="21"/>
      <c r="G147" s="21">
        <v>91.525065939134095</v>
      </c>
      <c r="H147" s="21">
        <v>94.889703878372302</v>
      </c>
      <c r="I147" s="21">
        <v>94.1444613765822</v>
      </c>
      <c r="J147" s="21">
        <v>93.9781908992789</v>
      </c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</row>
    <row r="148" spans="1:22" customFormat="1" x14ac:dyDescent="0.3">
      <c r="A148" s="20" t="s">
        <v>145</v>
      </c>
      <c r="B148" s="20" t="s">
        <v>534</v>
      </c>
      <c r="C148" s="21"/>
      <c r="D148" s="21"/>
      <c r="E148" s="21"/>
      <c r="F148" s="21"/>
      <c r="G148" s="21">
        <v>89.440596542425993</v>
      </c>
      <c r="H148" s="21">
        <v>91.075952859611704</v>
      </c>
      <c r="I148" s="21">
        <v>90.436621635660799</v>
      </c>
      <c r="J148" s="21">
        <v>89.355257512758797</v>
      </c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</row>
    <row r="149" spans="1:22" customFormat="1" x14ac:dyDescent="0.3">
      <c r="A149" s="20" t="s">
        <v>146</v>
      </c>
      <c r="B149" s="20" t="s">
        <v>535</v>
      </c>
      <c r="C149" s="21"/>
      <c r="D149" s="21"/>
      <c r="E149" s="21"/>
      <c r="F149" s="21"/>
      <c r="G149" s="21">
        <v>89.758327973869498</v>
      </c>
      <c r="H149" s="21">
        <v>93.310955832107496</v>
      </c>
      <c r="I149" s="21">
        <v>94.225805245064507</v>
      </c>
      <c r="J149" s="21">
        <v>93.705132213885193</v>
      </c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</row>
    <row r="150" spans="1:22" customFormat="1" x14ac:dyDescent="0.3">
      <c r="A150" s="20" t="s">
        <v>147</v>
      </c>
      <c r="B150" s="20" t="s">
        <v>536</v>
      </c>
      <c r="C150" s="21"/>
      <c r="D150" s="21"/>
      <c r="E150" s="21"/>
      <c r="F150" s="21"/>
      <c r="G150" s="21">
        <v>98.942528355613305</v>
      </c>
      <c r="H150" s="21">
        <v>102.21112119492599</v>
      </c>
      <c r="I150" s="21">
        <v>102.23109042020999</v>
      </c>
      <c r="J150" s="21">
        <v>102.844434644846</v>
      </c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</row>
    <row r="151" spans="1:22" customFormat="1" x14ac:dyDescent="0.3">
      <c r="A151" s="20" t="s">
        <v>141</v>
      </c>
      <c r="B151" s="20" t="s">
        <v>530</v>
      </c>
      <c r="C151" s="21"/>
      <c r="D151" s="21"/>
      <c r="E151" s="21"/>
      <c r="F151" s="21"/>
      <c r="G151" s="21">
        <v>95.146488839312099</v>
      </c>
      <c r="H151" s="21">
        <v>99.538037729676404</v>
      </c>
      <c r="I151" s="21">
        <v>102.15875750757399</v>
      </c>
      <c r="J151" s="21">
        <v>100.964479419984</v>
      </c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</row>
    <row r="152" spans="1:22" customFormat="1" x14ac:dyDescent="0.3">
      <c r="A152" s="20" t="s">
        <v>142</v>
      </c>
      <c r="B152" s="20" t="s">
        <v>531</v>
      </c>
      <c r="C152" s="21"/>
      <c r="D152" s="21"/>
      <c r="E152" s="21"/>
      <c r="F152" s="21"/>
      <c r="G152" s="21">
        <v>92.787019647849704</v>
      </c>
      <c r="H152" s="21">
        <v>95.539214191926405</v>
      </c>
      <c r="I152" s="21">
        <v>95.120824827605801</v>
      </c>
      <c r="J152" s="21">
        <v>94.754023207044895</v>
      </c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</row>
    <row r="153" spans="1:22" customFormat="1" x14ac:dyDescent="0.3">
      <c r="A153" s="20" t="s">
        <v>143</v>
      </c>
      <c r="B153" s="20" t="s">
        <v>532</v>
      </c>
      <c r="C153" s="21"/>
      <c r="D153" s="21"/>
      <c r="E153" s="21"/>
      <c r="F153" s="21"/>
      <c r="G153" s="21">
        <v>88.521163317367794</v>
      </c>
      <c r="H153" s="21">
        <v>90.981793047014804</v>
      </c>
      <c r="I153" s="21">
        <v>89.833628919505301</v>
      </c>
      <c r="J153" s="21">
        <v>90.955969114882294</v>
      </c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</row>
    <row r="154" spans="1:22" customFormat="1" x14ac:dyDescent="0.3">
      <c r="A154" s="20" t="s">
        <v>144</v>
      </c>
      <c r="B154" s="20" t="s">
        <v>533</v>
      </c>
      <c r="C154" s="21"/>
      <c r="D154" s="21"/>
      <c r="E154" s="21"/>
      <c r="F154" s="21"/>
      <c r="G154" s="21">
        <v>93.014488500110303</v>
      </c>
      <c r="H154" s="21">
        <v>96.172839288271703</v>
      </c>
      <c r="I154" s="21">
        <v>97.907294822920093</v>
      </c>
      <c r="J154" s="21">
        <v>97.399696122107201</v>
      </c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</row>
    <row r="155" spans="1:22" customFormat="1" x14ac:dyDescent="0.3">
      <c r="A155" s="20" t="s">
        <v>148</v>
      </c>
      <c r="B155" s="20" t="s">
        <v>537</v>
      </c>
      <c r="C155" s="21"/>
      <c r="D155" s="21"/>
      <c r="E155" s="21"/>
      <c r="F155" s="21"/>
      <c r="G155" s="21">
        <v>94.195495489547994</v>
      </c>
      <c r="H155" s="21">
        <v>97.490004024496599</v>
      </c>
      <c r="I155" s="21">
        <v>97.534653250542604</v>
      </c>
      <c r="J155" s="21">
        <v>96.825937742183896</v>
      </c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</row>
    <row r="156" spans="1:22" customFormat="1" x14ac:dyDescent="0.3">
      <c r="A156" s="20" t="s">
        <v>149</v>
      </c>
      <c r="B156" s="20" t="s">
        <v>538</v>
      </c>
      <c r="C156" s="21"/>
      <c r="D156" s="21"/>
      <c r="E156" s="21"/>
      <c r="F156" s="21"/>
      <c r="G156" s="21">
        <v>89.259644593761493</v>
      </c>
      <c r="H156" s="21">
        <v>93.350257425821894</v>
      </c>
      <c r="I156" s="21">
        <v>91.734250509194197</v>
      </c>
      <c r="J156" s="21">
        <v>90.734091771756496</v>
      </c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</row>
    <row r="157" spans="1:22" customFormat="1" x14ac:dyDescent="0.3">
      <c r="A157" s="20" t="s">
        <v>150</v>
      </c>
      <c r="B157" s="20" t="s">
        <v>539</v>
      </c>
      <c r="C157" s="21"/>
      <c r="D157" s="21"/>
      <c r="E157" s="21"/>
      <c r="F157" s="21"/>
      <c r="G157" s="21">
        <v>100.789848135352</v>
      </c>
      <c r="H157" s="21">
        <v>103.505886757318</v>
      </c>
      <c r="I157" s="21">
        <v>101.72270536698601</v>
      </c>
      <c r="J157" s="21">
        <v>101.019681347938</v>
      </c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</row>
    <row r="158" spans="1:22" customFormat="1" x14ac:dyDescent="0.3">
      <c r="A158" s="20" t="s">
        <v>151</v>
      </c>
      <c r="B158" s="20" t="s">
        <v>540</v>
      </c>
      <c r="C158" s="21"/>
      <c r="D158" s="21"/>
      <c r="E158" s="21"/>
      <c r="F158" s="21"/>
      <c r="G158" s="21">
        <v>103.043217625304</v>
      </c>
      <c r="H158" s="21">
        <v>105.88340536951</v>
      </c>
      <c r="I158" s="21">
        <v>104.492808359977</v>
      </c>
      <c r="J158" s="21">
        <v>103.915263242395</v>
      </c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</row>
    <row r="159" spans="1:22" customFormat="1" x14ac:dyDescent="0.3">
      <c r="A159" s="20" t="s">
        <v>153</v>
      </c>
      <c r="B159" s="20" t="s">
        <v>542</v>
      </c>
      <c r="C159" s="21"/>
      <c r="D159" s="21"/>
      <c r="E159" s="21"/>
      <c r="F159" s="21"/>
      <c r="G159" s="21">
        <v>86.745536203003994</v>
      </c>
      <c r="H159" s="21">
        <v>89.735721397268705</v>
      </c>
      <c r="I159" s="21">
        <v>89.719834148517506</v>
      </c>
      <c r="J159" s="21">
        <v>88.653575761179397</v>
      </c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</row>
    <row r="160" spans="1:22" customFormat="1" x14ac:dyDescent="0.3">
      <c r="A160" s="20" t="s">
        <v>155</v>
      </c>
      <c r="B160" s="20" t="s">
        <v>544</v>
      </c>
      <c r="C160" s="21"/>
      <c r="D160" s="21"/>
      <c r="E160" s="21"/>
      <c r="F160" s="21"/>
      <c r="G160" s="21">
        <v>100.947279405345</v>
      </c>
      <c r="H160" s="21">
        <v>103.85335392795901</v>
      </c>
      <c r="I160" s="21">
        <v>104.261898035046</v>
      </c>
      <c r="J160" s="21">
        <v>102.69396441253301</v>
      </c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</row>
    <row r="161" spans="1:22" customFormat="1" x14ac:dyDescent="0.3">
      <c r="A161" s="20" t="s">
        <v>154</v>
      </c>
      <c r="B161" s="20" t="s">
        <v>543</v>
      </c>
      <c r="C161" s="21"/>
      <c r="D161" s="21"/>
      <c r="E161" s="21"/>
      <c r="F161" s="21"/>
      <c r="G161" s="21">
        <v>93.179570019065295</v>
      </c>
      <c r="H161" s="21">
        <v>96.461202110029006</v>
      </c>
      <c r="I161" s="21">
        <v>95.6305031037313</v>
      </c>
      <c r="J161" s="21">
        <v>95.345035297890206</v>
      </c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</row>
    <row r="162" spans="1:22" customFormat="1" x14ac:dyDescent="0.3">
      <c r="A162" s="20" t="s">
        <v>156</v>
      </c>
      <c r="B162" s="20" t="s">
        <v>545</v>
      </c>
      <c r="C162" s="21"/>
      <c r="D162" s="21"/>
      <c r="E162" s="21"/>
      <c r="F162" s="21"/>
      <c r="G162" s="21">
        <v>93.183541367502997</v>
      </c>
      <c r="H162" s="21">
        <v>94.204250276088601</v>
      </c>
      <c r="I162" s="21">
        <v>93.247263827313503</v>
      </c>
      <c r="J162" s="21">
        <v>90.0356530843722</v>
      </c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</row>
    <row r="163" spans="1:22" customFormat="1" x14ac:dyDescent="0.3">
      <c r="A163" s="20" t="s">
        <v>157</v>
      </c>
      <c r="B163" s="20" t="s">
        <v>546</v>
      </c>
      <c r="C163" s="21"/>
      <c r="D163" s="21"/>
      <c r="E163" s="21"/>
      <c r="F163" s="21"/>
      <c r="G163" s="21">
        <v>97.683191607951997</v>
      </c>
      <c r="H163" s="21">
        <v>101.253561886502</v>
      </c>
      <c r="I163" s="21">
        <v>101.28588356339699</v>
      </c>
      <c r="J163" s="21">
        <v>101.216139015377</v>
      </c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</row>
    <row r="164" spans="1:22" customFormat="1" x14ac:dyDescent="0.3">
      <c r="A164" s="20" t="s">
        <v>158</v>
      </c>
      <c r="B164" s="20" t="s">
        <v>547</v>
      </c>
      <c r="C164" s="21"/>
      <c r="D164" s="21"/>
      <c r="E164" s="21"/>
      <c r="F164" s="21"/>
      <c r="G164" s="21">
        <v>88.990924664852599</v>
      </c>
      <c r="H164" s="21">
        <v>91.005492639895394</v>
      </c>
      <c r="I164" s="21">
        <v>91.641578617440103</v>
      </c>
      <c r="J164" s="21">
        <v>91.448819427073801</v>
      </c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</row>
    <row r="165" spans="1:22" customFormat="1" x14ac:dyDescent="0.3">
      <c r="A165" s="20" t="s">
        <v>159</v>
      </c>
      <c r="B165" s="20" t="s">
        <v>548</v>
      </c>
      <c r="C165" s="21"/>
      <c r="D165" s="21"/>
      <c r="E165" s="21"/>
      <c r="F165" s="21"/>
      <c r="G165" s="21">
        <v>93.012352287455499</v>
      </c>
      <c r="H165" s="21">
        <v>96.623975831867597</v>
      </c>
      <c r="I165" s="21">
        <v>96.6108767666788</v>
      </c>
      <c r="J165" s="21">
        <v>99.8905195928658</v>
      </c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</row>
    <row r="166" spans="1:22" customFormat="1" x14ac:dyDescent="0.3">
      <c r="A166" s="20" t="s">
        <v>161</v>
      </c>
      <c r="B166" s="20" t="s">
        <v>550</v>
      </c>
      <c r="C166" s="21"/>
      <c r="D166" s="21"/>
      <c r="E166" s="21"/>
      <c r="F166" s="21"/>
      <c r="G166" s="21">
        <v>96.6347822364623</v>
      </c>
      <c r="H166" s="21">
        <v>100.375804910966</v>
      </c>
      <c r="I166" s="21">
        <v>100.9546122406</v>
      </c>
      <c r="J166" s="21">
        <v>100.550996348422</v>
      </c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</row>
    <row r="167" spans="1:22" customFormat="1" x14ac:dyDescent="0.3">
      <c r="A167" s="20" t="s">
        <v>160</v>
      </c>
      <c r="B167" s="20" t="s">
        <v>549</v>
      </c>
      <c r="C167" s="21"/>
      <c r="D167" s="21"/>
      <c r="E167" s="21"/>
      <c r="F167" s="21"/>
      <c r="G167" s="21">
        <v>104.82474844693</v>
      </c>
      <c r="H167" s="21">
        <v>109.52250083357001</v>
      </c>
      <c r="I167" s="21">
        <v>109.174242223324</v>
      </c>
      <c r="J167" s="21">
        <v>104.31858357933601</v>
      </c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</row>
    <row r="168" spans="1:22" customFormat="1" x14ac:dyDescent="0.3">
      <c r="A168" s="22" t="s">
        <v>165</v>
      </c>
      <c r="B168" s="22" t="s">
        <v>554</v>
      </c>
      <c r="C168" s="23"/>
      <c r="D168" s="23"/>
      <c r="E168" s="23"/>
      <c r="F168" s="23"/>
      <c r="G168" s="23">
        <v>91.331427915020896</v>
      </c>
      <c r="H168" s="23">
        <v>95.297341403357393</v>
      </c>
      <c r="I168" s="23">
        <v>98.093731939865904</v>
      </c>
      <c r="J168" s="23">
        <v>98.119403693627305</v>
      </c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</row>
    <row r="169" spans="1:22" customFormat="1" x14ac:dyDescent="0.3">
      <c r="A169" s="22" t="s">
        <v>166</v>
      </c>
      <c r="B169" s="22" t="s">
        <v>555</v>
      </c>
      <c r="C169" s="23"/>
      <c r="D169" s="23"/>
      <c r="E169" s="23"/>
      <c r="F169" s="23"/>
      <c r="G169" s="23">
        <v>94.920760051753106</v>
      </c>
      <c r="H169" s="23">
        <v>95.551664050277793</v>
      </c>
      <c r="I169" s="23">
        <v>95.744103987323896</v>
      </c>
      <c r="J169" s="23">
        <v>95.230566060603607</v>
      </c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</row>
    <row r="170" spans="1:22" customFormat="1" x14ac:dyDescent="0.3">
      <c r="A170" s="22" t="s">
        <v>167</v>
      </c>
      <c r="B170" s="22" t="s">
        <v>556</v>
      </c>
      <c r="C170" s="23"/>
      <c r="D170" s="23"/>
      <c r="E170" s="23"/>
      <c r="F170" s="23"/>
      <c r="G170" s="23">
        <v>87.248969422734007</v>
      </c>
      <c r="H170" s="23">
        <v>90.550199033192897</v>
      </c>
      <c r="I170" s="23">
        <v>92.258491120093197</v>
      </c>
      <c r="J170" s="23">
        <v>95.540904552890495</v>
      </c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</row>
    <row r="171" spans="1:22" customFormat="1" x14ac:dyDescent="0.3">
      <c r="A171" s="22" t="s">
        <v>168</v>
      </c>
      <c r="B171" s="22" t="s">
        <v>557</v>
      </c>
      <c r="C171" s="23"/>
      <c r="D171" s="23"/>
      <c r="E171" s="23"/>
      <c r="F171" s="23"/>
      <c r="G171" s="23">
        <v>91.296755930589796</v>
      </c>
      <c r="H171" s="23">
        <v>92.904429652288499</v>
      </c>
      <c r="I171" s="23">
        <v>92.581987204741907</v>
      </c>
      <c r="J171" s="23">
        <v>91.971660192249004</v>
      </c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</row>
    <row r="172" spans="1:22" customFormat="1" x14ac:dyDescent="0.3">
      <c r="A172" s="22" t="s">
        <v>169</v>
      </c>
      <c r="B172" s="22" t="s">
        <v>558</v>
      </c>
      <c r="C172" s="23"/>
      <c r="D172" s="23"/>
      <c r="E172" s="23"/>
      <c r="F172" s="23"/>
      <c r="G172" s="23">
        <v>87.620035544061196</v>
      </c>
      <c r="H172" s="23">
        <v>92.426778224596106</v>
      </c>
      <c r="I172" s="23">
        <v>93.3600525547579</v>
      </c>
      <c r="J172" s="23">
        <v>91.962211234022703</v>
      </c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</row>
    <row r="173" spans="1:22" customFormat="1" x14ac:dyDescent="0.3">
      <c r="A173" s="22" t="s">
        <v>170</v>
      </c>
      <c r="B173" s="22" t="s">
        <v>559</v>
      </c>
      <c r="C173" s="23"/>
      <c r="D173" s="23"/>
      <c r="E173" s="23"/>
      <c r="F173" s="23"/>
      <c r="G173" s="23">
        <v>97.574073425282506</v>
      </c>
      <c r="H173" s="23">
        <v>100.942651230414</v>
      </c>
      <c r="I173" s="23">
        <v>98.793848041895103</v>
      </c>
      <c r="J173" s="23">
        <v>98.518813818879394</v>
      </c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</row>
    <row r="174" spans="1:22" customFormat="1" x14ac:dyDescent="0.3">
      <c r="A174" s="22" t="s">
        <v>385</v>
      </c>
      <c r="B174" s="22" t="s">
        <v>774</v>
      </c>
      <c r="C174" s="23"/>
      <c r="D174" s="23"/>
      <c r="E174" s="23"/>
      <c r="F174" s="23"/>
      <c r="G174" s="23">
        <v>92.485427994663297</v>
      </c>
      <c r="H174" s="23">
        <v>97.184342921202898</v>
      </c>
      <c r="I174" s="23">
        <v>95.370022350591398</v>
      </c>
      <c r="J174" s="23">
        <v>93.662694460049295</v>
      </c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</row>
    <row r="175" spans="1:22" customFormat="1" x14ac:dyDescent="0.3">
      <c r="A175" s="22" t="s">
        <v>171</v>
      </c>
      <c r="B175" s="22" t="s">
        <v>560</v>
      </c>
      <c r="C175" s="23"/>
      <c r="D175" s="23"/>
      <c r="E175" s="23"/>
      <c r="F175" s="23"/>
      <c r="G175" s="23">
        <v>101.48998403560999</v>
      </c>
      <c r="H175" s="23">
        <v>104.273098388161</v>
      </c>
      <c r="I175" s="23">
        <v>104.061162050861</v>
      </c>
      <c r="J175" s="23">
        <v>102.866376305798</v>
      </c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</row>
    <row r="176" spans="1:22" customFormat="1" x14ac:dyDescent="0.3">
      <c r="A176" s="22" t="s">
        <v>172</v>
      </c>
      <c r="B176" s="22" t="s">
        <v>561</v>
      </c>
      <c r="C176" s="23"/>
      <c r="D176" s="23"/>
      <c r="E176" s="23"/>
      <c r="F176" s="23"/>
      <c r="G176" s="23">
        <v>101.781407439769</v>
      </c>
      <c r="H176" s="23">
        <v>106.568680725905</v>
      </c>
      <c r="I176" s="23">
        <v>106.829913040883</v>
      </c>
      <c r="J176" s="23">
        <v>106.914793251248</v>
      </c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</row>
    <row r="177" spans="1:22" customFormat="1" x14ac:dyDescent="0.3">
      <c r="A177" s="22" t="s">
        <v>173</v>
      </c>
      <c r="B177" s="22" t="s">
        <v>562</v>
      </c>
      <c r="C177" s="23"/>
      <c r="D177" s="23"/>
      <c r="E177" s="23"/>
      <c r="F177" s="23"/>
      <c r="G177" s="23">
        <v>92.250223578289194</v>
      </c>
      <c r="H177" s="23">
        <v>93.837148485505793</v>
      </c>
      <c r="I177" s="23">
        <v>93.068090646356794</v>
      </c>
      <c r="J177" s="23">
        <v>91.575535686340302</v>
      </c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</row>
    <row r="178" spans="1:22" customFormat="1" x14ac:dyDescent="0.3">
      <c r="A178" s="22" t="s">
        <v>174</v>
      </c>
      <c r="B178" s="22" t="s">
        <v>563</v>
      </c>
      <c r="C178" s="23"/>
      <c r="D178" s="23"/>
      <c r="E178" s="23"/>
      <c r="F178" s="23"/>
      <c r="G178" s="23">
        <v>91.4591371759645</v>
      </c>
      <c r="H178" s="23">
        <v>94.151558622841705</v>
      </c>
      <c r="I178" s="23">
        <v>94.746536924783499</v>
      </c>
      <c r="J178" s="23">
        <v>95.084946883556498</v>
      </c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</row>
    <row r="179" spans="1:22" customFormat="1" x14ac:dyDescent="0.3">
      <c r="A179" s="22" t="s">
        <v>176</v>
      </c>
      <c r="B179" s="22" t="s">
        <v>565</v>
      </c>
      <c r="C179" s="23"/>
      <c r="D179" s="23"/>
      <c r="E179" s="23"/>
      <c r="F179" s="23"/>
      <c r="G179" s="23">
        <v>103.194423663013</v>
      </c>
      <c r="H179" s="23">
        <v>108.94031642255101</v>
      </c>
      <c r="I179" s="23">
        <v>108.95466115226699</v>
      </c>
      <c r="J179" s="23">
        <v>106.83902487754401</v>
      </c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</row>
    <row r="180" spans="1:22" customFormat="1" x14ac:dyDescent="0.3">
      <c r="A180" s="22" t="s">
        <v>177</v>
      </c>
      <c r="B180" s="22" t="s">
        <v>566</v>
      </c>
      <c r="C180" s="23"/>
      <c r="D180" s="23"/>
      <c r="E180" s="23"/>
      <c r="F180" s="23"/>
      <c r="G180" s="23">
        <v>93.844095078915799</v>
      </c>
      <c r="H180" s="23">
        <v>94.0433261670468</v>
      </c>
      <c r="I180" s="23">
        <v>94.529831590597695</v>
      </c>
      <c r="J180" s="23">
        <v>92.182744039465405</v>
      </c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</row>
    <row r="181" spans="1:22" customFormat="1" x14ac:dyDescent="0.3">
      <c r="A181" s="22" t="s">
        <v>175</v>
      </c>
      <c r="B181" s="22" t="s">
        <v>564</v>
      </c>
      <c r="C181" s="23"/>
      <c r="D181" s="23"/>
      <c r="E181" s="23"/>
      <c r="F181" s="23"/>
      <c r="G181" s="23">
        <v>98.444683807187303</v>
      </c>
      <c r="H181" s="23">
        <v>103.09763243260601</v>
      </c>
      <c r="I181" s="23">
        <v>105.146996516182</v>
      </c>
      <c r="J181" s="23">
        <v>105.34087827607399</v>
      </c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</row>
    <row r="182" spans="1:22" customFormat="1" x14ac:dyDescent="0.3">
      <c r="A182" s="22" t="s">
        <v>178</v>
      </c>
      <c r="B182" s="22" t="s">
        <v>567</v>
      </c>
      <c r="C182" s="23"/>
      <c r="D182" s="23"/>
      <c r="E182" s="23"/>
      <c r="F182" s="23"/>
      <c r="G182" s="23">
        <v>103.76474384508199</v>
      </c>
      <c r="H182" s="23">
        <v>105.780460787777</v>
      </c>
      <c r="I182" s="23">
        <v>103.333748038625</v>
      </c>
      <c r="J182" s="23">
        <v>102.153107620423</v>
      </c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</row>
    <row r="183" spans="1:22" customFormat="1" x14ac:dyDescent="0.3">
      <c r="A183" s="22" t="s">
        <v>179</v>
      </c>
      <c r="B183" s="22" t="s">
        <v>568</v>
      </c>
      <c r="C183" s="23"/>
      <c r="D183" s="23"/>
      <c r="E183" s="23"/>
      <c r="F183" s="23"/>
      <c r="G183" s="23">
        <v>101.351223674389</v>
      </c>
      <c r="H183" s="23">
        <v>104.892034279485</v>
      </c>
      <c r="I183" s="23">
        <v>105.349282603064</v>
      </c>
      <c r="J183" s="23">
        <v>105.41486799753901</v>
      </c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</row>
    <row r="184" spans="1:22" customFormat="1" x14ac:dyDescent="0.3">
      <c r="A184" s="22" t="s">
        <v>180</v>
      </c>
      <c r="B184" s="22" t="s">
        <v>569</v>
      </c>
      <c r="C184" s="23"/>
      <c r="D184" s="23"/>
      <c r="E184" s="23"/>
      <c r="F184" s="23"/>
      <c r="G184" s="23">
        <v>96.502481731182897</v>
      </c>
      <c r="H184" s="23">
        <v>103.003911188747</v>
      </c>
      <c r="I184" s="23">
        <v>102.894489127364</v>
      </c>
      <c r="J184" s="23">
        <v>102.70874263816199</v>
      </c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</row>
    <row r="185" spans="1:22" customFormat="1" x14ac:dyDescent="0.3">
      <c r="A185" s="22" t="s">
        <v>181</v>
      </c>
      <c r="B185" s="22" t="s">
        <v>570</v>
      </c>
      <c r="C185" s="23"/>
      <c r="D185" s="23"/>
      <c r="E185" s="23"/>
      <c r="F185" s="23"/>
      <c r="G185" s="23">
        <v>91.833013526072406</v>
      </c>
      <c r="H185" s="23">
        <v>95.297300347616996</v>
      </c>
      <c r="I185" s="23">
        <v>94.868058279789494</v>
      </c>
      <c r="J185" s="23">
        <v>94.238053352927295</v>
      </c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</row>
    <row r="186" spans="1:22" customFormat="1" x14ac:dyDescent="0.3">
      <c r="A186" s="22" t="s">
        <v>182</v>
      </c>
      <c r="B186" s="22" t="s">
        <v>571</v>
      </c>
      <c r="C186" s="23"/>
      <c r="D186" s="23"/>
      <c r="E186" s="23"/>
      <c r="F186" s="23"/>
      <c r="G186" s="23">
        <v>90.902286298299103</v>
      </c>
      <c r="H186" s="23">
        <v>94.048804102704096</v>
      </c>
      <c r="I186" s="23">
        <v>91.593756005492807</v>
      </c>
      <c r="J186" s="23">
        <v>91.719145403729897</v>
      </c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</row>
    <row r="187" spans="1:22" customFormat="1" x14ac:dyDescent="0.3">
      <c r="A187" s="22" t="s">
        <v>183</v>
      </c>
      <c r="B187" s="22" t="s">
        <v>572</v>
      </c>
      <c r="C187" s="23"/>
      <c r="D187" s="23"/>
      <c r="E187" s="23"/>
      <c r="F187" s="23"/>
      <c r="G187" s="23">
        <v>105.538341489187</v>
      </c>
      <c r="H187" s="23">
        <v>106.283447298965</v>
      </c>
      <c r="I187" s="23">
        <v>104.369143145435</v>
      </c>
      <c r="J187" s="23">
        <v>107.91517089078999</v>
      </c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</row>
    <row r="188" spans="1:22" customFormat="1" x14ac:dyDescent="0.3">
      <c r="A188" s="22" t="s">
        <v>184</v>
      </c>
      <c r="B188" s="22" t="s">
        <v>573</v>
      </c>
      <c r="C188" s="23"/>
      <c r="D188" s="23"/>
      <c r="E188" s="23"/>
      <c r="F188" s="23"/>
      <c r="G188" s="23">
        <v>93.833868381259407</v>
      </c>
      <c r="H188" s="23">
        <v>94.817875139749006</v>
      </c>
      <c r="I188" s="23">
        <v>95.1728619830632</v>
      </c>
      <c r="J188" s="23">
        <v>94.151392671241396</v>
      </c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</row>
    <row r="189" spans="1:22" customFormat="1" x14ac:dyDescent="0.3">
      <c r="A189" s="22" t="s">
        <v>185</v>
      </c>
      <c r="B189" s="22" t="s">
        <v>574</v>
      </c>
      <c r="C189" s="23"/>
      <c r="D189" s="23"/>
      <c r="E189" s="23"/>
      <c r="F189" s="23"/>
      <c r="G189" s="23">
        <v>93.774114845643297</v>
      </c>
      <c r="H189" s="23">
        <v>97.474368892193596</v>
      </c>
      <c r="I189" s="23">
        <v>97.927529318252994</v>
      </c>
      <c r="J189" s="23">
        <v>97.526961242959104</v>
      </c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</row>
    <row r="190" spans="1:22" customFormat="1" x14ac:dyDescent="0.3">
      <c r="A190" s="22" t="s">
        <v>187</v>
      </c>
      <c r="B190" s="22" t="s">
        <v>576</v>
      </c>
      <c r="C190" s="23"/>
      <c r="D190" s="23"/>
      <c r="E190" s="23"/>
      <c r="F190" s="23"/>
      <c r="G190" s="23">
        <v>103.06200066452099</v>
      </c>
      <c r="H190" s="23">
        <v>103.92444911035901</v>
      </c>
      <c r="I190" s="23">
        <v>103.829223948663</v>
      </c>
      <c r="J190" s="23">
        <v>101.361290783952</v>
      </c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</row>
    <row r="191" spans="1:22" customFormat="1" x14ac:dyDescent="0.3">
      <c r="A191" s="22" t="s">
        <v>186</v>
      </c>
      <c r="B191" s="22" t="s">
        <v>575</v>
      </c>
      <c r="C191" s="23"/>
      <c r="D191" s="23"/>
      <c r="E191" s="23"/>
      <c r="F191" s="23"/>
      <c r="G191" s="23">
        <v>101.27124098068801</v>
      </c>
      <c r="H191" s="23">
        <v>106.64667156392299</v>
      </c>
      <c r="I191" s="23">
        <v>107.104001242306</v>
      </c>
      <c r="J191" s="23">
        <v>106.853966910011</v>
      </c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</row>
    <row r="192" spans="1:22" customFormat="1" x14ac:dyDescent="0.3">
      <c r="A192" s="22" t="s">
        <v>188</v>
      </c>
      <c r="B192" s="22" t="s">
        <v>577</v>
      </c>
      <c r="C192" s="23"/>
      <c r="D192" s="23"/>
      <c r="E192" s="23"/>
      <c r="F192" s="23"/>
      <c r="G192" s="23">
        <v>100.05864941288699</v>
      </c>
      <c r="H192" s="23">
        <v>103.660745223329</v>
      </c>
      <c r="I192" s="23">
        <v>103.256182201911</v>
      </c>
      <c r="J192" s="23">
        <v>101.99246508409</v>
      </c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</row>
    <row r="193" spans="1:22" customFormat="1" x14ac:dyDescent="0.3">
      <c r="A193" s="22" t="s">
        <v>189</v>
      </c>
      <c r="B193" s="22" t="s">
        <v>578</v>
      </c>
      <c r="C193" s="23"/>
      <c r="D193" s="23"/>
      <c r="E193" s="23"/>
      <c r="F193" s="23"/>
      <c r="G193" s="23">
        <v>99.733006143772798</v>
      </c>
      <c r="H193" s="23">
        <v>101.525428188717</v>
      </c>
      <c r="I193" s="23">
        <v>97.7464312751043</v>
      </c>
      <c r="J193" s="23">
        <v>97.7057573789521</v>
      </c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</row>
    <row r="194" spans="1:22" customFormat="1" x14ac:dyDescent="0.3">
      <c r="A194" s="22" t="s">
        <v>190</v>
      </c>
      <c r="B194" s="22" t="s">
        <v>579</v>
      </c>
      <c r="C194" s="23"/>
      <c r="D194" s="23"/>
      <c r="E194" s="23"/>
      <c r="F194" s="23"/>
      <c r="G194" s="23">
        <v>103.38598023062799</v>
      </c>
      <c r="H194" s="23">
        <v>105.223419953186</v>
      </c>
      <c r="I194" s="23">
        <v>106.791883654958</v>
      </c>
      <c r="J194" s="23">
        <v>108.200184554923</v>
      </c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</row>
    <row r="195" spans="1:22" customFormat="1" x14ac:dyDescent="0.3">
      <c r="A195" s="22" t="s">
        <v>191</v>
      </c>
      <c r="B195" s="22" t="s">
        <v>580</v>
      </c>
      <c r="C195" s="23"/>
      <c r="D195" s="23"/>
      <c r="E195" s="23"/>
      <c r="F195" s="23"/>
      <c r="G195" s="23">
        <v>89.420527235063005</v>
      </c>
      <c r="H195" s="23">
        <v>93.836032300660506</v>
      </c>
      <c r="I195" s="23">
        <v>93.498514241911295</v>
      </c>
      <c r="J195" s="23">
        <v>91.481295535724996</v>
      </c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</row>
    <row r="196" spans="1:22" customFormat="1" x14ac:dyDescent="0.3">
      <c r="A196" s="22" t="s">
        <v>192</v>
      </c>
      <c r="B196" s="22" t="s">
        <v>581</v>
      </c>
      <c r="C196" s="23"/>
      <c r="D196" s="23"/>
      <c r="E196" s="23"/>
      <c r="F196" s="23"/>
      <c r="G196" s="23">
        <v>99.060541910976198</v>
      </c>
      <c r="H196" s="23">
        <v>100.37668621295801</v>
      </c>
      <c r="I196" s="23">
        <v>98.541586455261694</v>
      </c>
      <c r="J196" s="23">
        <v>97.184964031308894</v>
      </c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</row>
    <row r="197" spans="1:22" customFormat="1" x14ac:dyDescent="0.3">
      <c r="A197" s="22" t="s">
        <v>193</v>
      </c>
      <c r="B197" s="22" t="s">
        <v>582</v>
      </c>
      <c r="C197" s="23"/>
      <c r="D197" s="23"/>
      <c r="E197" s="23"/>
      <c r="F197" s="23"/>
      <c r="G197" s="23">
        <v>99.224738532346706</v>
      </c>
      <c r="H197" s="23">
        <v>102.70463520794399</v>
      </c>
      <c r="I197" s="23">
        <v>101.79686998967</v>
      </c>
      <c r="J197" s="23">
        <v>99.437960957415797</v>
      </c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</row>
    <row r="198" spans="1:22" customFormat="1" x14ac:dyDescent="0.3">
      <c r="A198" s="22" t="s">
        <v>194</v>
      </c>
      <c r="B198" s="22" t="s">
        <v>583</v>
      </c>
      <c r="C198" s="23"/>
      <c r="D198" s="23"/>
      <c r="E198" s="23"/>
      <c r="F198" s="23"/>
      <c r="G198" s="23">
        <v>107.15212833584501</v>
      </c>
      <c r="H198" s="23">
        <v>109.38058569784</v>
      </c>
      <c r="I198" s="23">
        <v>106.613593682179</v>
      </c>
      <c r="J198" s="23">
        <v>104.747269033525</v>
      </c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</row>
    <row r="199" spans="1:22" customFormat="1" x14ac:dyDescent="0.3">
      <c r="A199" s="22" t="s">
        <v>195</v>
      </c>
      <c r="B199" s="22" t="s">
        <v>584</v>
      </c>
      <c r="C199" s="23"/>
      <c r="D199" s="23"/>
      <c r="E199" s="23"/>
      <c r="F199" s="23"/>
      <c r="G199" s="23">
        <v>91.619786445709593</v>
      </c>
      <c r="H199" s="23">
        <v>101.022521818021</v>
      </c>
      <c r="I199" s="23">
        <v>103.437522682473</v>
      </c>
      <c r="J199" s="23">
        <v>102.71847904897</v>
      </c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</row>
    <row r="200" spans="1:22" customFormat="1" x14ac:dyDescent="0.3">
      <c r="A200" s="22" t="s">
        <v>196</v>
      </c>
      <c r="B200" s="22" t="s">
        <v>585</v>
      </c>
      <c r="C200" s="23"/>
      <c r="D200" s="23"/>
      <c r="E200" s="23"/>
      <c r="F200" s="23"/>
      <c r="G200" s="23">
        <v>93.251418073296904</v>
      </c>
      <c r="H200" s="23">
        <v>95.093688912495907</v>
      </c>
      <c r="I200" s="23">
        <v>93.660997745845506</v>
      </c>
      <c r="J200" s="23">
        <v>93.569592340200799</v>
      </c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</row>
    <row r="201" spans="1:22" customFormat="1" x14ac:dyDescent="0.3">
      <c r="A201" s="22" t="s">
        <v>197</v>
      </c>
      <c r="B201" s="22" t="s">
        <v>586</v>
      </c>
      <c r="C201" s="23"/>
      <c r="D201" s="23"/>
      <c r="E201" s="23"/>
      <c r="F201" s="23"/>
      <c r="G201" s="23">
        <v>96.481526393556294</v>
      </c>
      <c r="H201" s="23">
        <v>101.001122480134</v>
      </c>
      <c r="I201" s="23">
        <v>102.476190453569</v>
      </c>
      <c r="J201" s="23">
        <v>103.105474098923</v>
      </c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</row>
    <row r="202" spans="1:22" customFormat="1" x14ac:dyDescent="0.3">
      <c r="A202" s="22" t="s">
        <v>198</v>
      </c>
      <c r="B202" s="22" t="s">
        <v>587</v>
      </c>
      <c r="C202" s="23"/>
      <c r="D202" s="23"/>
      <c r="E202" s="23"/>
      <c r="F202" s="23"/>
      <c r="G202" s="23">
        <v>95.715181774089999</v>
      </c>
      <c r="H202" s="23">
        <v>97.037027442424105</v>
      </c>
      <c r="I202" s="23">
        <v>96.035815589711603</v>
      </c>
      <c r="J202" s="23">
        <v>99.342725519906395</v>
      </c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</row>
    <row r="203" spans="1:22" customFormat="1" x14ac:dyDescent="0.3">
      <c r="A203" s="22" t="s">
        <v>199</v>
      </c>
      <c r="B203" s="22" t="s">
        <v>588</v>
      </c>
      <c r="C203" s="23"/>
      <c r="D203" s="23"/>
      <c r="E203" s="23"/>
      <c r="F203" s="23"/>
      <c r="G203" s="23">
        <v>96.650341283927503</v>
      </c>
      <c r="H203" s="23">
        <v>98.487078496821994</v>
      </c>
      <c r="I203" s="23">
        <v>98.836173281707801</v>
      </c>
      <c r="J203" s="23">
        <v>99.083622778341805</v>
      </c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</row>
    <row r="204" spans="1:22" customFormat="1" x14ac:dyDescent="0.3">
      <c r="A204" s="22" t="s">
        <v>200</v>
      </c>
      <c r="B204" s="22" t="s">
        <v>589</v>
      </c>
      <c r="C204" s="23"/>
      <c r="D204" s="23"/>
      <c r="E204" s="23"/>
      <c r="F204" s="23"/>
      <c r="G204" s="23">
        <v>91.224324901071398</v>
      </c>
      <c r="H204" s="23">
        <v>94.555031161100999</v>
      </c>
      <c r="I204" s="23">
        <v>94.566653293432793</v>
      </c>
      <c r="J204" s="23">
        <v>95.320329074666006</v>
      </c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</row>
    <row r="205" spans="1:22" customFormat="1" x14ac:dyDescent="0.3">
      <c r="A205" s="22" t="s">
        <v>202</v>
      </c>
      <c r="B205" s="22" t="s">
        <v>591</v>
      </c>
      <c r="C205" s="23"/>
      <c r="D205" s="23"/>
      <c r="E205" s="23"/>
      <c r="F205" s="23"/>
      <c r="G205" s="23">
        <v>93.686603462117603</v>
      </c>
      <c r="H205" s="23">
        <v>95.887947083975604</v>
      </c>
      <c r="I205" s="23">
        <v>95.039818562248101</v>
      </c>
      <c r="J205" s="23">
        <v>97.118744774018296</v>
      </c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</row>
    <row r="206" spans="1:22" customFormat="1" x14ac:dyDescent="0.3">
      <c r="A206" s="22" t="s">
        <v>203</v>
      </c>
      <c r="B206" s="22" t="s">
        <v>592</v>
      </c>
      <c r="C206" s="23"/>
      <c r="D206" s="23"/>
      <c r="E206" s="23"/>
      <c r="F206" s="23"/>
      <c r="G206" s="23">
        <v>94.279694639876595</v>
      </c>
      <c r="H206" s="23">
        <v>99.357234135617404</v>
      </c>
      <c r="I206" s="23">
        <v>99.658234723569194</v>
      </c>
      <c r="J206" s="23">
        <v>95.581258414925799</v>
      </c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</row>
    <row r="207" spans="1:22" customFormat="1" x14ac:dyDescent="0.3">
      <c r="A207" s="22" t="s">
        <v>204</v>
      </c>
      <c r="B207" s="22" t="s">
        <v>593</v>
      </c>
      <c r="C207" s="23"/>
      <c r="D207" s="23"/>
      <c r="E207" s="23"/>
      <c r="F207" s="23"/>
      <c r="G207" s="23">
        <v>97.023510860450102</v>
      </c>
      <c r="H207" s="23">
        <v>95.928032824915505</v>
      </c>
      <c r="I207" s="23">
        <v>97.340972887283499</v>
      </c>
      <c r="J207" s="23">
        <v>96.457410419624395</v>
      </c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</row>
    <row r="208" spans="1:22" customFormat="1" x14ac:dyDescent="0.3">
      <c r="A208" s="22" t="s">
        <v>205</v>
      </c>
      <c r="B208" s="22" t="s">
        <v>594</v>
      </c>
      <c r="C208" s="23"/>
      <c r="D208" s="23"/>
      <c r="E208" s="23"/>
      <c r="F208" s="23"/>
      <c r="G208" s="23">
        <v>97.6049474398434</v>
      </c>
      <c r="H208" s="23">
        <v>99.423534639665206</v>
      </c>
      <c r="I208" s="23">
        <v>97.6178124027834</v>
      </c>
      <c r="J208" s="23">
        <v>98.366372141107504</v>
      </c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</row>
    <row r="209" spans="1:22" customFormat="1" x14ac:dyDescent="0.3">
      <c r="A209" s="22" t="s">
        <v>206</v>
      </c>
      <c r="B209" s="22" t="s">
        <v>595</v>
      </c>
      <c r="C209" s="23"/>
      <c r="D209" s="23"/>
      <c r="E209" s="23"/>
      <c r="F209" s="23"/>
      <c r="G209" s="23">
        <v>102.90440476831699</v>
      </c>
      <c r="H209" s="23">
        <v>103.730459456497</v>
      </c>
      <c r="I209" s="23">
        <v>103.107850958257</v>
      </c>
      <c r="J209" s="23">
        <v>97.467449113565294</v>
      </c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</row>
    <row r="210" spans="1:22" customFormat="1" x14ac:dyDescent="0.3">
      <c r="A210" s="22" t="s">
        <v>207</v>
      </c>
      <c r="B210" s="22" t="s">
        <v>596</v>
      </c>
      <c r="C210" s="23"/>
      <c r="D210" s="23"/>
      <c r="E210" s="23"/>
      <c r="F210" s="23"/>
      <c r="G210" s="23">
        <v>100.526442308165</v>
      </c>
      <c r="H210" s="23">
        <v>103.609266124756</v>
      </c>
      <c r="I210" s="23">
        <v>104.182617570733</v>
      </c>
      <c r="J210" s="23">
        <v>103.6557507328</v>
      </c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</row>
    <row r="211" spans="1:22" customFormat="1" x14ac:dyDescent="0.3">
      <c r="A211" s="22" t="s">
        <v>208</v>
      </c>
      <c r="B211" s="22" t="s">
        <v>597</v>
      </c>
      <c r="C211" s="23"/>
      <c r="D211" s="23"/>
      <c r="E211" s="23"/>
      <c r="F211" s="23"/>
      <c r="G211" s="23">
        <v>94.805629167125701</v>
      </c>
      <c r="H211" s="23">
        <v>96.988918319560398</v>
      </c>
      <c r="I211" s="23">
        <v>96.427931377414296</v>
      </c>
      <c r="J211" s="23">
        <v>95.354449153083394</v>
      </c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</row>
    <row r="212" spans="1:22" customFormat="1" x14ac:dyDescent="0.3">
      <c r="A212" s="22" t="s">
        <v>209</v>
      </c>
      <c r="B212" s="22" t="s">
        <v>598</v>
      </c>
      <c r="C212" s="23"/>
      <c r="D212" s="23"/>
      <c r="E212" s="23"/>
      <c r="F212" s="23"/>
      <c r="G212" s="23">
        <v>100.20225668494299</v>
      </c>
      <c r="H212" s="23">
        <v>102.15420818829</v>
      </c>
      <c r="I212" s="23">
        <v>100.194524547886</v>
      </c>
      <c r="J212" s="23">
        <v>99.262582850898198</v>
      </c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</row>
    <row r="213" spans="1:22" customFormat="1" x14ac:dyDescent="0.3">
      <c r="A213" s="22" t="s">
        <v>210</v>
      </c>
      <c r="B213" s="22" t="s">
        <v>599</v>
      </c>
      <c r="C213" s="23"/>
      <c r="D213" s="23"/>
      <c r="E213" s="23"/>
      <c r="F213" s="23"/>
      <c r="G213" s="23">
        <v>98.220566762906998</v>
      </c>
      <c r="H213" s="23">
        <v>100.615832087732</v>
      </c>
      <c r="I213" s="23">
        <v>101.897210573075</v>
      </c>
      <c r="J213" s="23">
        <v>105.624941671851</v>
      </c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</row>
    <row r="214" spans="1:22" customFormat="1" x14ac:dyDescent="0.3">
      <c r="A214" s="22" t="s">
        <v>211</v>
      </c>
      <c r="B214" s="22" t="s">
        <v>600</v>
      </c>
      <c r="C214" s="23"/>
      <c r="D214" s="23"/>
      <c r="E214" s="23"/>
      <c r="F214" s="23"/>
      <c r="G214" s="23">
        <v>100.404908297859</v>
      </c>
      <c r="H214" s="23">
        <v>104.18977776952499</v>
      </c>
      <c r="I214" s="23">
        <v>105.766006459609</v>
      </c>
      <c r="J214" s="23">
        <v>105.74126542822999</v>
      </c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</row>
    <row r="215" spans="1:22" customFormat="1" x14ac:dyDescent="0.3">
      <c r="A215" s="22" t="s">
        <v>212</v>
      </c>
      <c r="B215" s="22" t="s">
        <v>601</v>
      </c>
      <c r="C215" s="23"/>
      <c r="D215" s="23"/>
      <c r="E215" s="23"/>
      <c r="F215" s="23"/>
      <c r="G215" s="23">
        <v>96.444574557461394</v>
      </c>
      <c r="H215" s="23">
        <v>99.123520454263002</v>
      </c>
      <c r="I215" s="23">
        <v>98.468556491171498</v>
      </c>
      <c r="J215" s="23">
        <v>100.295597653104</v>
      </c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</row>
    <row r="216" spans="1:22" customFormat="1" x14ac:dyDescent="0.3">
      <c r="A216" s="22" t="s">
        <v>213</v>
      </c>
      <c r="B216" s="22" t="s">
        <v>602</v>
      </c>
      <c r="C216" s="23"/>
      <c r="D216" s="23"/>
      <c r="E216" s="23"/>
      <c r="F216" s="23"/>
      <c r="G216" s="23">
        <v>100.92656062072901</v>
      </c>
      <c r="H216" s="23">
        <v>104.362027891577</v>
      </c>
      <c r="I216" s="23">
        <v>104.062809040828</v>
      </c>
      <c r="J216" s="23">
        <v>102.782982731285</v>
      </c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</row>
    <row r="217" spans="1:22" customFormat="1" x14ac:dyDescent="0.3">
      <c r="A217" s="22" t="s">
        <v>214</v>
      </c>
      <c r="B217" s="22" t="s">
        <v>603</v>
      </c>
      <c r="C217" s="23"/>
      <c r="D217" s="23"/>
      <c r="E217" s="23"/>
      <c r="F217" s="23"/>
      <c r="G217" s="23">
        <v>98.102606346550601</v>
      </c>
      <c r="H217" s="23">
        <v>101.195976758298</v>
      </c>
      <c r="I217" s="23">
        <v>99.810413404027202</v>
      </c>
      <c r="J217" s="23">
        <v>98.193305036879096</v>
      </c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</row>
    <row r="218" spans="1:22" customFormat="1" x14ac:dyDescent="0.3">
      <c r="A218" s="22" t="s">
        <v>215</v>
      </c>
      <c r="B218" s="22" t="s">
        <v>604</v>
      </c>
      <c r="C218" s="23"/>
      <c r="D218" s="23"/>
      <c r="E218" s="23"/>
      <c r="F218" s="23"/>
      <c r="G218" s="23">
        <v>99.807013468359699</v>
      </c>
      <c r="H218" s="23">
        <v>101.897128460912</v>
      </c>
      <c r="I218" s="23">
        <v>101.269057606638</v>
      </c>
      <c r="J218" s="23">
        <v>99.289507995833901</v>
      </c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</row>
    <row r="219" spans="1:22" customFormat="1" x14ac:dyDescent="0.3">
      <c r="A219" s="22" t="s">
        <v>216</v>
      </c>
      <c r="B219" s="22" t="s">
        <v>605</v>
      </c>
      <c r="C219" s="23"/>
      <c r="D219" s="23"/>
      <c r="E219" s="23"/>
      <c r="F219" s="23"/>
      <c r="G219" s="23">
        <v>102.790506252602</v>
      </c>
      <c r="H219" s="23">
        <v>107.332823695842</v>
      </c>
      <c r="I219" s="23">
        <v>109.37342940637301</v>
      </c>
      <c r="J219" s="23">
        <v>103.384313503277</v>
      </c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</row>
    <row r="220" spans="1:22" customFormat="1" x14ac:dyDescent="0.3">
      <c r="A220" s="22" t="s">
        <v>217</v>
      </c>
      <c r="B220" s="22" t="s">
        <v>606</v>
      </c>
      <c r="C220" s="23"/>
      <c r="D220" s="23"/>
      <c r="E220" s="23"/>
      <c r="F220" s="23"/>
      <c r="G220" s="23">
        <v>94.445721099707697</v>
      </c>
      <c r="H220" s="23">
        <v>96.754352066418804</v>
      </c>
      <c r="I220" s="23">
        <v>97.304012476387499</v>
      </c>
      <c r="J220" s="23">
        <v>96.213161870000803</v>
      </c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</row>
    <row r="221" spans="1:22" customFormat="1" x14ac:dyDescent="0.3">
      <c r="A221" s="22" t="s">
        <v>220</v>
      </c>
      <c r="B221" s="22" t="s">
        <v>609</v>
      </c>
      <c r="C221" s="23"/>
      <c r="D221" s="23"/>
      <c r="E221" s="23"/>
      <c r="F221" s="23"/>
      <c r="G221" s="23">
        <v>90.016749943886495</v>
      </c>
      <c r="H221" s="23">
        <v>94.618851555030204</v>
      </c>
      <c r="I221" s="23">
        <v>98.427764709822796</v>
      </c>
      <c r="J221" s="23">
        <v>97.031768605425597</v>
      </c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</row>
    <row r="222" spans="1:22" customFormat="1" x14ac:dyDescent="0.3">
      <c r="A222" s="22" t="s">
        <v>221</v>
      </c>
      <c r="B222" s="22" t="s">
        <v>610</v>
      </c>
      <c r="C222" s="23"/>
      <c r="D222" s="23"/>
      <c r="E222" s="23"/>
      <c r="F222" s="23"/>
      <c r="G222" s="23">
        <v>101.03208926136899</v>
      </c>
      <c r="H222" s="23">
        <v>102.237875230151</v>
      </c>
      <c r="I222" s="23">
        <v>102.551537953734</v>
      </c>
      <c r="J222" s="23">
        <v>109.13484896044601</v>
      </c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</row>
    <row r="223" spans="1:22" customFormat="1" x14ac:dyDescent="0.3">
      <c r="A223" s="22" t="s">
        <v>218</v>
      </c>
      <c r="B223" s="22" t="s">
        <v>607</v>
      </c>
      <c r="C223" s="23"/>
      <c r="D223" s="23"/>
      <c r="E223" s="23"/>
      <c r="F223" s="23"/>
      <c r="G223" s="23">
        <v>102.008958292207</v>
      </c>
      <c r="H223" s="23">
        <v>104.193894684546</v>
      </c>
      <c r="I223" s="23">
        <v>102.333385534711</v>
      </c>
      <c r="J223" s="23">
        <v>101.655259121222</v>
      </c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</row>
    <row r="224" spans="1:22" customFormat="1" x14ac:dyDescent="0.3">
      <c r="A224" s="22" t="s">
        <v>219</v>
      </c>
      <c r="B224" s="22" t="s">
        <v>608</v>
      </c>
      <c r="C224" s="23"/>
      <c r="D224" s="23"/>
      <c r="E224" s="23"/>
      <c r="F224" s="23"/>
      <c r="G224" s="23">
        <v>96.211903087562803</v>
      </c>
      <c r="H224" s="23">
        <v>99.426640780580598</v>
      </c>
      <c r="I224" s="23">
        <v>99.738717601858497</v>
      </c>
      <c r="J224" s="23">
        <v>98.916571858177903</v>
      </c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</row>
    <row r="225" spans="1:22" customFormat="1" x14ac:dyDescent="0.3">
      <c r="A225" s="22" t="s">
        <v>222</v>
      </c>
      <c r="B225" s="22" t="s">
        <v>611</v>
      </c>
      <c r="C225" s="23"/>
      <c r="D225" s="23"/>
      <c r="E225" s="23"/>
      <c r="F225" s="23"/>
      <c r="G225" s="23">
        <v>98.301168583148794</v>
      </c>
      <c r="H225" s="23">
        <v>103.22839092293199</v>
      </c>
      <c r="I225" s="23">
        <v>103.83312000379701</v>
      </c>
      <c r="J225" s="23">
        <v>103.63265658690599</v>
      </c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</row>
    <row r="226" spans="1:22" customFormat="1" x14ac:dyDescent="0.3">
      <c r="A226" s="22" t="s">
        <v>223</v>
      </c>
      <c r="B226" s="22" t="s">
        <v>612</v>
      </c>
      <c r="C226" s="23"/>
      <c r="D226" s="23"/>
      <c r="E226" s="23"/>
      <c r="F226" s="23"/>
      <c r="G226" s="23">
        <v>94.7423227806391</v>
      </c>
      <c r="H226" s="23">
        <v>98.046060360459606</v>
      </c>
      <c r="I226" s="23">
        <v>98.518430933332695</v>
      </c>
      <c r="J226" s="23">
        <v>98.015951807811902</v>
      </c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</row>
    <row r="227" spans="1:22" customFormat="1" x14ac:dyDescent="0.3">
      <c r="A227" s="22" t="s">
        <v>224</v>
      </c>
      <c r="B227" s="22" t="s">
        <v>613</v>
      </c>
      <c r="C227" s="23"/>
      <c r="D227" s="23"/>
      <c r="E227" s="23"/>
      <c r="F227" s="23"/>
      <c r="G227" s="23">
        <v>106.08752511659399</v>
      </c>
      <c r="H227" s="23">
        <v>106.021296105416</v>
      </c>
      <c r="I227" s="23">
        <v>105.419841216208</v>
      </c>
      <c r="J227" s="23">
        <v>103.64600598906399</v>
      </c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</row>
    <row r="228" spans="1:22" customFormat="1" x14ac:dyDescent="0.3">
      <c r="A228" s="22" t="s">
        <v>225</v>
      </c>
      <c r="B228" s="22" t="s">
        <v>614</v>
      </c>
      <c r="C228" s="23"/>
      <c r="D228" s="23"/>
      <c r="E228" s="23"/>
      <c r="F228" s="23"/>
      <c r="G228" s="23">
        <v>94.070309606550197</v>
      </c>
      <c r="H228" s="23">
        <v>96.854840815618701</v>
      </c>
      <c r="I228" s="23">
        <v>96.221447074777899</v>
      </c>
      <c r="J228" s="23">
        <v>95.566646281076402</v>
      </c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</row>
    <row r="229" spans="1:22" customFormat="1" x14ac:dyDescent="0.3">
      <c r="A229" s="22" t="s">
        <v>226</v>
      </c>
      <c r="B229" s="22" t="s">
        <v>615</v>
      </c>
      <c r="C229" s="23"/>
      <c r="D229" s="23"/>
      <c r="E229" s="23"/>
      <c r="F229" s="23"/>
      <c r="G229" s="23">
        <v>97.683404985976793</v>
      </c>
      <c r="H229" s="23">
        <v>102.69185251214699</v>
      </c>
      <c r="I229" s="23">
        <v>103.480235107605</v>
      </c>
      <c r="J229" s="23">
        <v>105.818149095181</v>
      </c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</row>
    <row r="230" spans="1:22" customFormat="1" x14ac:dyDescent="0.3">
      <c r="A230" s="22" t="s">
        <v>227</v>
      </c>
      <c r="B230" s="22" t="s">
        <v>616</v>
      </c>
      <c r="C230" s="23"/>
      <c r="D230" s="23"/>
      <c r="E230" s="23"/>
      <c r="F230" s="23"/>
      <c r="G230" s="23">
        <v>100.157608452983</v>
      </c>
      <c r="H230" s="23">
        <v>101.924229782431</v>
      </c>
      <c r="I230" s="23">
        <v>100.670338714859</v>
      </c>
      <c r="J230" s="23">
        <v>101.051852926774</v>
      </c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</row>
    <row r="231" spans="1:22" customFormat="1" x14ac:dyDescent="0.3">
      <c r="A231" s="22" t="s">
        <v>228</v>
      </c>
      <c r="B231" s="22" t="s">
        <v>617</v>
      </c>
      <c r="C231" s="23"/>
      <c r="D231" s="23"/>
      <c r="E231" s="23"/>
      <c r="F231" s="23"/>
      <c r="G231" s="23">
        <v>95.427530019807904</v>
      </c>
      <c r="H231" s="23">
        <v>97.622222545268798</v>
      </c>
      <c r="I231" s="23">
        <v>95.411440689953196</v>
      </c>
      <c r="J231" s="23">
        <v>93.450386342928994</v>
      </c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</row>
    <row r="232" spans="1:22" customFormat="1" x14ac:dyDescent="0.3">
      <c r="A232" s="22" t="s">
        <v>229</v>
      </c>
      <c r="B232" s="22" t="s">
        <v>618</v>
      </c>
      <c r="C232" s="23"/>
      <c r="D232" s="23"/>
      <c r="E232" s="23"/>
      <c r="F232" s="23"/>
      <c r="G232" s="23">
        <v>101.897268900546</v>
      </c>
      <c r="H232" s="23">
        <v>104.473321433186</v>
      </c>
      <c r="I232" s="23">
        <v>103.023427284755</v>
      </c>
      <c r="J232" s="23">
        <v>101.119788933566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</row>
    <row r="233" spans="1:22" customFormat="1" x14ac:dyDescent="0.3">
      <c r="A233" s="22" t="s">
        <v>230</v>
      </c>
      <c r="B233" s="22" t="s">
        <v>619</v>
      </c>
      <c r="C233" s="23"/>
      <c r="D233" s="23"/>
      <c r="E233" s="23"/>
      <c r="F233" s="23"/>
      <c r="G233" s="23">
        <v>96.349616336601798</v>
      </c>
      <c r="H233" s="23">
        <v>98.9818701132737</v>
      </c>
      <c r="I233" s="23">
        <v>98.559530669256702</v>
      </c>
      <c r="J233" s="23">
        <v>93.095998593657498</v>
      </c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</row>
    <row r="234" spans="1:22" customFormat="1" x14ac:dyDescent="0.3">
      <c r="A234" s="22" t="s">
        <v>231</v>
      </c>
      <c r="B234" s="22" t="s">
        <v>620</v>
      </c>
      <c r="C234" s="23"/>
      <c r="D234" s="23"/>
      <c r="E234" s="23"/>
      <c r="F234" s="23"/>
      <c r="G234" s="23">
        <v>94.782847697292993</v>
      </c>
      <c r="H234" s="23">
        <v>99.035791505464104</v>
      </c>
      <c r="I234" s="23">
        <v>99.107885120903006</v>
      </c>
      <c r="J234" s="23">
        <v>99.416287662486994</v>
      </c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</row>
    <row r="235" spans="1:22" customFormat="1" x14ac:dyDescent="0.3">
      <c r="A235" s="22" t="s">
        <v>232</v>
      </c>
      <c r="B235" s="22" t="s">
        <v>621</v>
      </c>
      <c r="C235" s="23"/>
      <c r="D235" s="23"/>
      <c r="E235" s="23"/>
      <c r="F235" s="23"/>
      <c r="G235" s="23">
        <v>107.74104926081399</v>
      </c>
      <c r="H235" s="23">
        <v>110.210804741065</v>
      </c>
      <c r="I235" s="23">
        <v>110.638347644489</v>
      </c>
      <c r="J235" s="23">
        <v>109.322722122407</v>
      </c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</row>
    <row r="236" spans="1:22" customFormat="1" x14ac:dyDescent="0.3">
      <c r="A236" s="22" t="s">
        <v>233</v>
      </c>
      <c r="B236" s="22" t="s">
        <v>622</v>
      </c>
      <c r="C236" s="23"/>
      <c r="D236" s="23"/>
      <c r="E236" s="23"/>
      <c r="F236" s="23"/>
      <c r="G236" s="23">
        <v>104.52730758310901</v>
      </c>
      <c r="H236" s="23">
        <v>109.025813751505</v>
      </c>
      <c r="I236" s="23">
        <v>108.942462101464</v>
      </c>
      <c r="J236" s="23">
        <v>108.0696394798</v>
      </c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</row>
    <row r="237" spans="1:22" customFormat="1" x14ac:dyDescent="0.3">
      <c r="A237" s="22" t="s">
        <v>234</v>
      </c>
      <c r="B237" s="22" t="s">
        <v>623</v>
      </c>
      <c r="C237" s="23"/>
      <c r="D237" s="23"/>
      <c r="E237" s="23"/>
      <c r="F237" s="23"/>
      <c r="G237" s="23">
        <v>111.822689349116</v>
      </c>
      <c r="H237" s="23">
        <v>111.727371927159</v>
      </c>
      <c r="I237" s="23">
        <v>111.307402390894</v>
      </c>
      <c r="J237" s="23">
        <v>109.924561903849</v>
      </c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</row>
    <row r="238" spans="1:22" customFormat="1" x14ac:dyDescent="0.3">
      <c r="A238" s="22" t="s">
        <v>235</v>
      </c>
      <c r="B238" s="22" t="s">
        <v>624</v>
      </c>
      <c r="C238" s="23"/>
      <c r="D238" s="23"/>
      <c r="E238" s="23"/>
      <c r="F238" s="23"/>
      <c r="G238" s="23">
        <v>106.769592256289</v>
      </c>
      <c r="H238" s="23">
        <v>107.671489536319</v>
      </c>
      <c r="I238" s="23">
        <v>109.13646029362199</v>
      </c>
      <c r="J238" s="23">
        <v>116.20486211835301</v>
      </c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</row>
    <row r="239" spans="1:22" customFormat="1" x14ac:dyDescent="0.3">
      <c r="A239" s="22" t="s">
        <v>236</v>
      </c>
      <c r="B239" s="22" t="s">
        <v>625</v>
      </c>
      <c r="C239" s="23"/>
      <c r="D239" s="23"/>
      <c r="E239" s="23"/>
      <c r="F239" s="23"/>
      <c r="G239" s="23">
        <v>99.255425255162606</v>
      </c>
      <c r="H239" s="23">
        <v>102.532716591715</v>
      </c>
      <c r="I239" s="23">
        <v>103.645925635127</v>
      </c>
      <c r="J239" s="23">
        <v>105.753838857961</v>
      </c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</row>
    <row r="240" spans="1:22" customFormat="1" x14ac:dyDescent="0.3">
      <c r="A240" s="22" t="s">
        <v>237</v>
      </c>
      <c r="B240" s="22" t="s">
        <v>626</v>
      </c>
      <c r="C240" s="23"/>
      <c r="D240" s="23"/>
      <c r="E240" s="23"/>
      <c r="F240" s="23"/>
      <c r="G240" s="23">
        <v>99.161277618429196</v>
      </c>
      <c r="H240" s="23">
        <v>101.61433743254899</v>
      </c>
      <c r="I240" s="23">
        <v>102.971319501952</v>
      </c>
      <c r="J240" s="23">
        <v>101.20298606548999</v>
      </c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</row>
    <row r="241" spans="1:22" customFormat="1" x14ac:dyDescent="0.3">
      <c r="A241" s="22" t="s">
        <v>238</v>
      </c>
      <c r="B241" s="22" t="s">
        <v>627</v>
      </c>
      <c r="C241" s="23"/>
      <c r="D241" s="23"/>
      <c r="E241" s="23"/>
      <c r="F241" s="23"/>
      <c r="G241" s="23">
        <v>93.411487267949994</v>
      </c>
      <c r="H241" s="23">
        <v>92.892122531526496</v>
      </c>
      <c r="I241" s="23">
        <v>94.229330382891604</v>
      </c>
      <c r="J241" s="23">
        <v>100.268139403189</v>
      </c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</row>
    <row r="242" spans="1:22" customFormat="1" x14ac:dyDescent="0.3">
      <c r="A242" s="22" t="s">
        <v>239</v>
      </c>
      <c r="B242" s="22" t="s">
        <v>628</v>
      </c>
      <c r="C242" s="23"/>
      <c r="D242" s="23"/>
      <c r="E242" s="23"/>
      <c r="F242" s="23"/>
      <c r="G242" s="23">
        <v>98.620632145304597</v>
      </c>
      <c r="H242" s="23">
        <v>99.941110173244397</v>
      </c>
      <c r="I242" s="23">
        <v>100.155352045231</v>
      </c>
      <c r="J242" s="23">
        <v>103.692652726085</v>
      </c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</row>
    <row r="243" spans="1:22" customFormat="1" x14ac:dyDescent="0.3">
      <c r="A243" s="22" t="s">
        <v>240</v>
      </c>
      <c r="B243" s="22" t="s">
        <v>629</v>
      </c>
      <c r="C243" s="23"/>
      <c r="D243" s="23"/>
      <c r="E243" s="23"/>
      <c r="F243" s="23"/>
      <c r="G243" s="23">
        <v>91.596831834246998</v>
      </c>
      <c r="H243" s="23">
        <v>95.778691662977906</v>
      </c>
      <c r="I243" s="23">
        <v>98.395446669062594</v>
      </c>
      <c r="J243" s="23">
        <v>97.850367655754496</v>
      </c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</row>
    <row r="244" spans="1:22" customFormat="1" x14ac:dyDescent="0.3">
      <c r="A244" s="22" t="s">
        <v>241</v>
      </c>
      <c r="B244" s="22" t="s">
        <v>630</v>
      </c>
      <c r="C244" s="23"/>
      <c r="D244" s="23"/>
      <c r="E244" s="23"/>
      <c r="F244" s="23"/>
      <c r="G244" s="23">
        <v>96.546116779562198</v>
      </c>
      <c r="H244" s="23">
        <v>100.057482759674</v>
      </c>
      <c r="I244" s="23">
        <v>101.944873081531</v>
      </c>
      <c r="J244" s="23">
        <v>105.074700753109</v>
      </c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</row>
    <row r="245" spans="1:22" customFormat="1" x14ac:dyDescent="0.3">
      <c r="A245" s="22" t="s">
        <v>242</v>
      </c>
      <c r="B245" s="22" t="s">
        <v>631</v>
      </c>
      <c r="C245" s="23"/>
      <c r="D245" s="23"/>
      <c r="E245" s="23"/>
      <c r="F245" s="23"/>
      <c r="G245" s="23">
        <v>100.05072104602</v>
      </c>
      <c r="H245" s="23">
        <v>103.93936887750201</v>
      </c>
      <c r="I245" s="23">
        <v>103.02742076704</v>
      </c>
      <c r="J245" s="23">
        <v>102.238206696646</v>
      </c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</row>
    <row r="246" spans="1:22" customFormat="1" x14ac:dyDescent="0.3">
      <c r="A246" s="22" t="s">
        <v>243</v>
      </c>
      <c r="B246" s="22" t="s">
        <v>632</v>
      </c>
      <c r="C246" s="23"/>
      <c r="D246" s="23"/>
      <c r="E246" s="23"/>
      <c r="F246" s="23"/>
      <c r="G246" s="23">
        <v>87.792214794656402</v>
      </c>
      <c r="H246" s="23">
        <v>92.078835300247405</v>
      </c>
      <c r="I246" s="23">
        <v>93.5269352863031</v>
      </c>
      <c r="J246" s="23">
        <v>93.983041638142197</v>
      </c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1:22" customFormat="1" x14ac:dyDescent="0.3">
      <c r="A247" s="22" t="s">
        <v>244</v>
      </c>
      <c r="B247" s="22" t="s">
        <v>633</v>
      </c>
      <c r="C247" s="23"/>
      <c r="D247" s="23"/>
      <c r="E247" s="23"/>
      <c r="F247" s="23"/>
      <c r="G247" s="23">
        <v>113.397899775037</v>
      </c>
      <c r="H247" s="23">
        <v>112.584792875253</v>
      </c>
      <c r="I247" s="23">
        <v>107.21103167992899</v>
      </c>
      <c r="J247" s="23">
        <v>100.986079581122</v>
      </c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</row>
    <row r="248" spans="1:22" customFormat="1" x14ac:dyDescent="0.3">
      <c r="A248" s="22" t="s">
        <v>245</v>
      </c>
      <c r="B248" s="22" t="s">
        <v>634</v>
      </c>
      <c r="C248" s="23"/>
      <c r="D248" s="23"/>
      <c r="E248" s="23"/>
      <c r="F248" s="23"/>
      <c r="G248" s="23">
        <v>92.825131952615806</v>
      </c>
      <c r="H248" s="23">
        <v>95.504762313679905</v>
      </c>
      <c r="I248" s="23">
        <v>94.236120164895397</v>
      </c>
      <c r="J248" s="23">
        <v>92.533717077535499</v>
      </c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</row>
    <row r="249" spans="1:22" customFormat="1" x14ac:dyDescent="0.3">
      <c r="A249" s="22" t="s">
        <v>246</v>
      </c>
      <c r="B249" s="22" t="s">
        <v>635</v>
      </c>
      <c r="C249" s="23"/>
      <c r="D249" s="23"/>
      <c r="E249" s="23"/>
      <c r="F249" s="23"/>
      <c r="G249" s="23">
        <v>102.682012325268</v>
      </c>
      <c r="H249" s="23">
        <v>104.902266856067</v>
      </c>
      <c r="I249" s="23">
        <v>94.775733537351798</v>
      </c>
      <c r="J249" s="23">
        <v>95.5957969953174</v>
      </c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</row>
    <row r="250" spans="1:22" customFormat="1" x14ac:dyDescent="0.3">
      <c r="A250" s="22" t="s">
        <v>247</v>
      </c>
      <c r="B250" s="22" t="s">
        <v>636</v>
      </c>
      <c r="C250" s="23"/>
      <c r="D250" s="23"/>
      <c r="E250" s="23"/>
      <c r="F250" s="23"/>
      <c r="G250" s="23">
        <v>93.237141990046098</v>
      </c>
      <c r="H250" s="23">
        <v>95.868294942632204</v>
      </c>
      <c r="I250" s="23">
        <v>95.188748265272395</v>
      </c>
      <c r="J250" s="23">
        <v>95.496143907982699</v>
      </c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</row>
    <row r="251" spans="1:22" customFormat="1" x14ac:dyDescent="0.3">
      <c r="A251" s="22" t="s">
        <v>248</v>
      </c>
      <c r="B251" s="22" t="s">
        <v>637</v>
      </c>
      <c r="C251" s="23"/>
      <c r="D251" s="23"/>
      <c r="E251" s="23"/>
      <c r="F251" s="23"/>
      <c r="G251" s="23">
        <v>94.939599625465505</v>
      </c>
      <c r="H251" s="23">
        <v>98.6348159912706</v>
      </c>
      <c r="I251" s="23">
        <v>96.890162701971605</v>
      </c>
      <c r="J251" s="23">
        <v>95.018649727188802</v>
      </c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</row>
    <row r="252" spans="1:22" customFormat="1" x14ac:dyDescent="0.3">
      <c r="A252" s="22" t="s">
        <v>249</v>
      </c>
      <c r="B252" s="22" t="s">
        <v>638</v>
      </c>
      <c r="C252" s="23"/>
      <c r="D252" s="23"/>
      <c r="E252" s="23"/>
      <c r="F252" s="23"/>
      <c r="G252" s="23">
        <v>98.964393771791194</v>
      </c>
      <c r="H252" s="23">
        <v>102.30250866713401</v>
      </c>
      <c r="I252" s="23">
        <v>100.939643802622</v>
      </c>
      <c r="J252" s="23">
        <v>99.235598991115396</v>
      </c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</row>
    <row r="253" spans="1:22" customFormat="1" x14ac:dyDescent="0.3">
      <c r="A253" s="22" t="s">
        <v>250</v>
      </c>
      <c r="B253" s="22" t="s">
        <v>639</v>
      </c>
      <c r="C253" s="23"/>
      <c r="D253" s="23"/>
      <c r="E253" s="23"/>
      <c r="F253" s="23"/>
      <c r="G253" s="23">
        <v>95.316104270825207</v>
      </c>
      <c r="H253" s="23">
        <v>97.918188115603101</v>
      </c>
      <c r="I253" s="23">
        <v>97.254061589518003</v>
      </c>
      <c r="J253" s="23">
        <v>98.863964041623007</v>
      </c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</row>
    <row r="254" spans="1:22" customFormat="1" x14ac:dyDescent="0.3">
      <c r="A254" s="22" t="s">
        <v>251</v>
      </c>
      <c r="B254" s="22" t="s">
        <v>640</v>
      </c>
      <c r="C254" s="23"/>
      <c r="D254" s="23"/>
      <c r="E254" s="23"/>
      <c r="F254" s="23"/>
      <c r="G254" s="23">
        <v>95.094285319730105</v>
      </c>
      <c r="H254" s="23">
        <v>96.122217747386301</v>
      </c>
      <c r="I254" s="23">
        <v>100.068357472613</v>
      </c>
      <c r="J254" s="23">
        <v>101.86101499257499</v>
      </c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</row>
    <row r="255" spans="1:22" customFormat="1" x14ac:dyDescent="0.3">
      <c r="A255" s="22" t="s">
        <v>252</v>
      </c>
      <c r="B255" s="22" t="s">
        <v>641</v>
      </c>
      <c r="C255" s="23"/>
      <c r="D255" s="23"/>
      <c r="E255" s="23"/>
      <c r="F255" s="23"/>
      <c r="G255" s="23">
        <v>90.435128500570102</v>
      </c>
      <c r="H255" s="23">
        <v>93.555554771739807</v>
      </c>
      <c r="I255" s="23">
        <v>94.060804695452106</v>
      </c>
      <c r="J255" s="23">
        <v>93.352204081600505</v>
      </c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</row>
    <row r="256" spans="1:22" customFormat="1" x14ac:dyDescent="0.3">
      <c r="A256" s="22" t="s">
        <v>253</v>
      </c>
      <c r="B256" s="22" t="s">
        <v>642</v>
      </c>
      <c r="C256" s="23"/>
      <c r="D256" s="23"/>
      <c r="E256" s="23"/>
      <c r="F256" s="23"/>
      <c r="G256" s="23">
        <v>106.083285649251</v>
      </c>
      <c r="H256" s="23">
        <v>110.356113200664</v>
      </c>
      <c r="I256" s="23">
        <v>109.342189048343</v>
      </c>
      <c r="J256" s="23">
        <v>106.155014276586</v>
      </c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</row>
    <row r="257" spans="1:22" customFormat="1" x14ac:dyDescent="0.3">
      <c r="A257" s="22" t="s">
        <v>254</v>
      </c>
      <c r="B257" s="22" t="s">
        <v>643</v>
      </c>
      <c r="C257" s="23"/>
      <c r="D257" s="23"/>
      <c r="E257" s="23"/>
      <c r="F257" s="23"/>
      <c r="G257" s="23">
        <v>93.261080365709503</v>
      </c>
      <c r="H257" s="23">
        <v>96.225027198335695</v>
      </c>
      <c r="I257" s="23">
        <v>97.8218665199649</v>
      </c>
      <c r="J257" s="23">
        <v>96.200691050340495</v>
      </c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</row>
    <row r="258" spans="1:22" customFormat="1" x14ac:dyDescent="0.3">
      <c r="A258" s="22" t="s">
        <v>255</v>
      </c>
      <c r="B258" s="22" t="s">
        <v>644</v>
      </c>
      <c r="C258" s="23"/>
      <c r="D258" s="23"/>
      <c r="E258" s="23"/>
      <c r="F258" s="23"/>
      <c r="G258" s="23">
        <v>91.0102329551341</v>
      </c>
      <c r="H258" s="23">
        <v>93.374860956329897</v>
      </c>
      <c r="I258" s="23">
        <v>94.058564827363597</v>
      </c>
      <c r="J258" s="23">
        <v>93.424212073465398</v>
      </c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</row>
    <row r="259" spans="1:22" customFormat="1" x14ac:dyDescent="0.3">
      <c r="A259" s="22" t="s">
        <v>256</v>
      </c>
      <c r="B259" s="22" t="s">
        <v>645</v>
      </c>
      <c r="C259" s="23"/>
      <c r="D259" s="23"/>
      <c r="E259" s="23"/>
      <c r="F259" s="23"/>
      <c r="G259" s="23">
        <v>93.077514146371897</v>
      </c>
      <c r="H259" s="23">
        <v>97.895819168636805</v>
      </c>
      <c r="I259" s="23">
        <v>95.242948932825698</v>
      </c>
      <c r="J259" s="23">
        <v>94.098117852906896</v>
      </c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</row>
    <row r="260" spans="1:22" customFormat="1" x14ac:dyDescent="0.3">
      <c r="A260" s="22" t="s">
        <v>257</v>
      </c>
      <c r="B260" s="22" t="s">
        <v>646</v>
      </c>
      <c r="C260" s="23"/>
      <c r="D260" s="23"/>
      <c r="E260" s="23"/>
      <c r="F260" s="23"/>
      <c r="G260" s="23">
        <v>102.477871540105</v>
      </c>
      <c r="H260" s="23">
        <v>104.10753740698399</v>
      </c>
      <c r="I260" s="23">
        <v>103.017132644447</v>
      </c>
      <c r="J260" s="23">
        <v>103.964068188959</v>
      </c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</row>
    <row r="261" spans="1:22" customFormat="1" x14ac:dyDescent="0.3">
      <c r="A261" s="22" t="s">
        <v>258</v>
      </c>
      <c r="B261" s="22" t="s">
        <v>647</v>
      </c>
      <c r="C261" s="23"/>
      <c r="D261" s="23"/>
      <c r="E261" s="23"/>
      <c r="F261" s="23"/>
      <c r="G261" s="23">
        <v>93.117124984088406</v>
      </c>
      <c r="H261" s="23">
        <v>95.263080269984002</v>
      </c>
      <c r="I261" s="23">
        <v>95.003857522726307</v>
      </c>
      <c r="J261" s="23">
        <v>95.823193979089893</v>
      </c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</row>
    <row r="262" spans="1:22" customFormat="1" x14ac:dyDescent="0.3">
      <c r="A262" s="22" t="s">
        <v>259</v>
      </c>
      <c r="B262" s="22" t="s">
        <v>648</v>
      </c>
      <c r="C262" s="23"/>
      <c r="D262" s="23"/>
      <c r="E262" s="23"/>
      <c r="F262" s="23"/>
      <c r="G262" s="23">
        <v>93.742469277674303</v>
      </c>
      <c r="H262" s="23">
        <v>98.162104052262706</v>
      </c>
      <c r="I262" s="23">
        <v>97.6276157629311</v>
      </c>
      <c r="J262" s="23">
        <v>97.536338667488906</v>
      </c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</row>
    <row r="263" spans="1:22" customFormat="1" x14ac:dyDescent="0.3">
      <c r="A263" s="22" t="s">
        <v>260</v>
      </c>
      <c r="B263" s="22" t="s">
        <v>649</v>
      </c>
      <c r="C263" s="23"/>
      <c r="D263" s="23"/>
      <c r="E263" s="23"/>
      <c r="F263" s="23"/>
      <c r="G263" s="23">
        <v>102.37115808150701</v>
      </c>
      <c r="H263" s="23">
        <v>106.23672099625399</v>
      </c>
      <c r="I263" s="23">
        <v>105.42559552939601</v>
      </c>
      <c r="J263" s="23">
        <v>106.38020144908</v>
      </c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</row>
    <row r="264" spans="1:22" customFormat="1" x14ac:dyDescent="0.3">
      <c r="A264" s="22" t="s">
        <v>261</v>
      </c>
      <c r="B264" s="22" t="s">
        <v>650</v>
      </c>
      <c r="C264" s="23"/>
      <c r="D264" s="23"/>
      <c r="E264" s="23"/>
      <c r="F264" s="23"/>
      <c r="G264" s="23">
        <v>100.01354019095101</v>
      </c>
      <c r="H264" s="23">
        <v>104.819296520176</v>
      </c>
      <c r="I264" s="23">
        <v>104.56993171268201</v>
      </c>
      <c r="J264" s="23">
        <v>102.783894704831</v>
      </c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</row>
    <row r="265" spans="1:22" customFormat="1" x14ac:dyDescent="0.3">
      <c r="A265" s="22" t="s">
        <v>262</v>
      </c>
      <c r="B265" s="22" t="s">
        <v>651</v>
      </c>
      <c r="C265" s="23"/>
      <c r="D265" s="23"/>
      <c r="E265" s="23"/>
      <c r="F265" s="23"/>
      <c r="G265" s="23">
        <v>98.075368156994799</v>
      </c>
      <c r="H265" s="23">
        <v>98.940123835480307</v>
      </c>
      <c r="I265" s="23">
        <v>96.088360067875698</v>
      </c>
      <c r="J265" s="23">
        <v>95.331033895137395</v>
      </c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</row>
    <row r="266" spans="1:22" customFormat="1" x14ac:dyDescent="0.3">
      <c r="A266" s="22" t="s">
        <v>263</v>
      </c>
      <c r="B266" s="22" t="s">
        <v>652</v>
      </c>
      <c r="C266" s="23"/>
      <c r="D266" s="23"/>
      <c r="E266" s="23"/>
      <c r="F266" s="23"/>
      <c r="G266" s="23">
        <v>91.586480794409994</v>
      </c>
      <c r="H266" s="23">
        <v>94.463888600397894</v>
      </c>
      <c r="I266" s="23">
        <v>95.266523554058693</v>
      </c>
      <c r="J266" s="23">
        <v>96.961506921395994</v>
      </c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</row>
    <row r="267" spans="1:22" customFormat="1" x14ac:dyDescent="0.3">
      <c r="A267" s="22" t="s">
        <v>264</v>
      </c>
      <c r="B267" s="22" t="s">
        <v>653</v>
      </c>
      <c r="C267" s="23"/>
      <c r="D267" s="23"/>
      <c r="E267" s="23"/>
      <c r="F267" s="23"/>
      <c r="G267" s="23">
        <v>88.3883788353466</v>
      </c>
      <c r="H267" s="23">
        <v>91.887985195552702</v>
      </c>
      <c r="I267" s="23">
        <v>92.798144246604195</v>
      </c>
      <c r="J267" s="23">
        <v>88.338272728791196</v>
      </c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</row>
    <row r="268" spans="1:22" customFormat="1" x14ac:dyDescent="0.3">
      <c r="A268" s="22" t="s">
        <v>265</v>
      </c>
      <c r="B268" s="22" t="s">
        <v>654</v>
      </c>
      <c r="C268" s="23"/>
      <c r="D268" s="23"/>
      <c r="E268" s="23"/>
      <c r="F268" s="23"/>
      <c r="G268" s="23">
        <v>92.885282902028706</v>
      </c>
      <c r="H268" s="23">
        <v>95.735097055879095</v>
      </c>
      <c r="I268" s="23">
        <v>94.892142441720097</v>
      </c>
      <c r="J268" s="23">
        <v>94.923129992956206</v>
      </c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</row>
    <row r="269" spans="1:22" customFormat="1" x14ac:dyDescent="0.3">
      <c r="A269" s="22" t="s">
        <v>266</v>
      </c>
      <c r="B269" s="22" t="s">
        <v>655</v>
      </c>
      <c r="C269" s="23"/>
      <c r="D269" s="23"/>
      <c r="E269" s="23"/>
      <c r="F269" s="23"/>
      <c r="G269" s="23">
        <v>95.201458261009805</v>
      </c>
      <c r="H269" s="23">
        <v>99.002153879838104</v>
      </c>
      <c r="I269" s="23">
        <v>100.493413207491</v>
      </c>
      <c r="J269" s="23">
        <v>99.538366171691706</v>
      </c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</row>
    <row r="270" spans="1:22" customFormat="1" x14ac:dyDescent="0.3">
      <c r="A270" s="22" t="s">
        <v>267</v>
      </c>
      <c r="B270" s="22" t="s">
        <v>656</v>
      </c>
      <c r="C270" s="23"/>
      <c r="D270" s="23"/>
      <c r="E270" s="23"/>
      <c r="F270" s="23"/>
      <c r="G270" s="23">
        <v>93.932206269488603</v>
      </c>
      <c r="H270" s="23">
        <v>97.228021631519198</v>
      </c>
      <c r="I270" s="23">
        <v>101.442957810732</v>
      </c>
      <c r="J270" s="23">
        <v>100.935692421502</v>
      </c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</row>
    <row r="271" spans="1:22" customFormat="1" x14ac:dyDescent="0.3">
      <c r="A271" s="22" t="s">
        <v>268</v>
      </c>
      <c r="B271" s="22" t="s">
        <v>657</v>
      </c>
      <c r="C271" s="23"/>
      <c r="D271" s="23"/>
      <c r="E271" s="23"/>
      <c r="F271" s="23"/>
      <c r="G271" s="23">
        <v>101.27861868855599</v>
      </c>
      <c r="H271" s="23">
        <v>102.656722687491</v>
      </c>
      <c r="I271" s="23">
        <v>102.450944565173</v>
      </c>
      <c r="J271" s="23">
        <v>101.042215656132</v>
      </c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</row>
    <row r="272" spans="1:22" customFormat="1" x14ac:dyDescent="0.3">
      <c r="A272" s="22" t="s">
        <v>269</v>
      </c>
      <c r="B272" s="22" t="s">
        <v>658</v>
      </c>
      <c r="C272" s="23"/>
      <c r="D272" s="23"/>
      <c r="E272" s="23"/>
      <c r="F272" s="23"/>
      <c r="G272" s="23">
        <v>94.049166731781</v>
      </c>
      <c r="H272" s="23">
        <v>95.807700174437201</v>
      </c>
      <c r="I272" s="23">
        <v>94.397603910120694</v>
      </c>
      <c r="J272" s="23">
        <v>92.923889524126594</v>
      </c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</row>
    <row r="273" spans="1:22" customFormat="1" x14ac:dyDescent="0.3">
      <c r="A273" s="22" t="s">
        <v>270</v>
      </c>
      <c r="B273" s="22" t="s">
        <v>659</v>
      </c>
      <c r="C273" s="23"/>
      <c r="D273" s="23"/>
      <c r="E273" s="23"/>
      <c r="F273" s="23"/>
      <c r="G273" s="23">
        <v>92.428576222981604</v>
      </c>
      <c r="H273" s="23">
        <v>94.396733178943805</v>
      </c>
      <c r="I273" s="23">
        <v>95.393981477368499</v>
      </c>
      <c r="J273" s="23">
        <v>96.566843545479699</v>
      </c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</row>
    <row r="274" spans="1:22" customFormat="1" x14ac:dyDescent="0.3">
      <c r="A274" s="22" t="s">
        <v>271</v>
      </c>
      <c r="B274" s="22" t="s">
        <v>660</v>
      </c>
      <c r="C274" s="23"/>
      <c r="D274" s="23"/>
      <c r="E274" s="23"/>
      <c r="F274" s="23"/>
      <c r="G274" s="23">
        <v>96.215856699188606</v>
      </c>
      <c r="H274" s="23">
        <v>100.540992708602</v>
      </c>
      <c r="I274" s="23">
        <v>102.924789656909</v>
      </c>
      <c r="J274" s="23">
        <v>100.144154955806</v>
      </c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</row>
    <row r="275" spans="1:22" customFormat="1" x14ac:dyDescent="0.3">
      <c r="A275" s="22" t="s">
        <v>272</v>
      </c>
      <c r="B275" s="22" t="s">
        <v>661</v>
      </c>
      <c r="C275" s="23"/>
      <c r="D275" s="23"/>
      <c r="E275" s="23"/>
      <c r="F275" s="23"/>
      <c r="G275" s="23">
        <v>93.372810287871502</v>
      </c>
      <c r="H275" s="23">
        <v>95.319393043778106</v>
      </c>
      <c r="I275" s="23">
        <v>95.226467964048098</v>
      </c>
      <c r="J275" s="23">
        <v>94.833042031866498</v>
      </c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</row>
    <row r="276" spans="1:22" customFormat="1" x14ac:dyDescent="0.3">
      <c r="A276" s="22" t="s">
        <v>273</v>
      </c>
      <c r="B276" s="22" t="s">
        <v>662</v>
      </c>
      <c r="C276" s="23"/>
      <c r="D276" s="23"/>
      <c r="E276" s="23"/>
      <c r="F276" s="23"/>
      <c r="G276" s="23">
        <v>97.240881716553503</v>
      </c>
      <c r="H276" s="23">
        <v>99.145029759238994</v>
      </c>
      <c r="I276" s="23">
        <v>98.444848577022498</v>
      </c>
      <c r="J276" s="23">
        <v>97.872620996171804</v>
      </c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</row>
    <row r="277" spans="1:22" customFormat="1" x14ac:dyDescent="0.3">
      <c r="A277" s="22" t="s">
        <v>274</v>
      </c>
      <c r="B277" s="22" t="s">
        <v>663</v>
      </c>
      <c r="C277" s="23"/>
      <c r="D277" s="23"/>
      <c r="E277" s="23"/>
      <c r="F277" s="23"/>
      <c r="G277" s="23">
        <v>102.065056202287</v>
      </c>
      <c r="H277" s="23">
        <v>105.340473646712</v>
      </c>
      <c r="I277" s="23">
        <v>105.183762635234</v>
      </c>
      <c r="J277" s="23">
        <v>105.416887922065</v>
      </c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</row>
    <row r="278" spans="1:22" customFormat="1" x14ac:dyDescent="0.3">
      <c r="A278" s="22" t="s">
        <v>275</v>
      </c>
      <c r="B278" s="22" t="s">
        <v>664</v>
      </c>
      <c r="C278" s="23"/>
      <c r="D278" s="23"/>
      <c r="E278" s="23"/>
      <c r="F278" s="23"/>
      <c r="G278" s="23">
        <v>99.2668705799951</v>
      </c>
      <c r="H278" s="23">
        <v>103.092648396567</v>
      </c>
      <c r="I278" s="23">
        <v>102.110271793038</v>
      </c>
      <c r="J278" s="23">
        <v>102.32163421027001</v>
      </c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</row>
    <row r="279" spans="1:22" customFormat="1" x14ac:dyDescent="0.3">
      <c r="A279" s="22" t="s">
        <v>276</v>
      </c>
      <c r="B279" s="22" t="s">
        <v>665</v>
      </c>
      <c r="C279" s="23"/>
      <c r="D279" s="23"/>
      <c r="E279" s="23"/>
      <c r="F279" s="23"/>
      <c r="G279" s="23">
        <v>89.604531087791699</v>
      </c>
      <c r="H279" s="23">
        <v>92.175241726961104</v>
      </c>
      <c r="I279" s="23">
        <v>91.965813789714005</v>
      </c>
      <c r="J279" s="23">
        <v>91.923774800121905</v>
      </c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</row>
    <row r="280" spans="1:22" customFormat="1" x14ac:dyDescent="0.3">
      <c r="A280" s="22" t="s">
        <v>277</v>
      </c>
      <c r="B280" s="22" t="s">
        <v>666</v>
      </c>
      <c r="C280" s="23"/>
      <c r="D280" s="23"/>
      <c r="E280" s="23"/>
      <c r="F280" s="23"/>
      <c r="G280" s="23">
        <v>96.836566880421003</v>
      </c>
      <c r="H280" s="23">
        <v>101.9159945863</v>
      </c>
      <c r="I280" s="23">
        <v>101.97157756874201</v>
      </c>
      <c r="J280" s="23">
        <v>102.377862622015</v>
      </c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1:22" customFormat="1" x14ac:dyDescent="0.3">
      <c r="A281" s="22" t="s">
        <v>278</v>
      </c>
      <c r="B281" s="22" t="s">
        <v>667</v>
      </c>
      <c r="C281" s="23"/>
      <c r="D281" s="23"/>
      <c r="E281" s="23"/>
      <c r="F281" s="23"/>
      <c r="G281" s="23">
        <v>99.103135219365598</v>
      </c>
      <c r="H281" s="23">
        <v>104.184998830693</v>
      </c>
      <c r="I281" s="23">
        <v>105.578685669544</v>
      </c>
      <c r="J281" s="23">
        <v>105.468266462518</v>
      </c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1:22" customFormat="1" x14ac:dyDescent="0.3">
      <c r="A282" s="22" t="s">
        <v>279</v>
      </c>
      <c r="B282" s="22" t="s">
        <v>668</v>
      </c>
      <c r="C282" s="23"/>
      <c r="D282" s="23"/>
      <c r="E282" s="23"/>
      <c r="F282" s="23"/>
      <c r="G282" s="23">
        <v>100.414345567824</v>
      </c>
      <c r="H282" s="23">
        <v>103.876626662937</v>
      </c>
      <c r="I282" s="23">
        <v>104.06812416535099</v>
      </c>
      <c r="J282" s="23">
        <v>104.14010508327399</v>
      </c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</row>
    <row r="283" spans="1:22" customFormat="1" x14ac:dyDescent="0.3">
      <c r="A283" s="22" t="s">
        <v>280</v>
      </c>
      <c r="B283" s="22" t="s">
        <v>669</v>
      </c>
      <c r="C283" s="23"/>
      <c r="D283" s="23"/>
      <c r="E283" s="23"/>
      <c r="F283" s="23"/>
      <c r="G283" s="23">
        <v>90.448946634024097</v>
      </c>
      <c r="H283" s="23">
        <v>93.480667950115304</v>
      </c>
      <c r="I283" s="23">
        <v>94.540312326701496</v>
      </c>
      <c r="J283" s="23">
        <v>90.182831329098804</v>
      </c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</row>
    <row r="284" spans="1:22" customFormat="1" x14ac:dyDescent="0.3">
      <c r="A284" s="22" t="s">
        <v>281</v>
      </c>
      <c r="B284" s="22" t="s">
        <v>670</v>
      </c>
      <c r="C284" s="23"/>
      <c r="D284" s="23"/>
      <c r="E284" s="23"/>
      <c r="F284" s="23"/>
      <c r="G284" s="23">
        <v>96.472961127105705</v>
      </c>
      <c r="H284" s="23">
        <v>101.66471008785101</v>
      </c>
      <c r="I284" s="23">
        <v>102.435680481532</v>
      </c>
      <c r="J284" s="23">
        <v>102.191702055333</v>
      </c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</row>
    <row r="285" spans="1:22" customFormat="1" x14ac:dyDescent="0.3">
      <c r="A285" s="22" t="s">
        <v>282</v>
      </c>
      <c r="B285" s="22" t="s">
        <v>671</v>
      </c>
      <c r="C285" s="23"/>
      <c r="D285" s="23"/>
      <c r="E285" s="23"/>
      <c r="F285" s="23"/>
      <c r="G285" s="23">
        <v>90.942813125935501</v>
      </c>
      <c r="H285" s="23">
        <v>95.108947200183906</v>
      </c>
      <c r="I285" s="23">
        <v>96.030465858348194</v>
      </c>
      <c r="J285" s="23">
        <v>96.847573297965297</v>
      </c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</row>
    <row r="286" spans="1:22" customFormat="1" x14ac:dyDescent="0.3">
      <c r="A286" s="22" t="s">
        <v>283</v>
      </c>
      <c r="B286" s="22" t="s">
        <v>672</v>
      </c>
      <c r="C286" s="23"/>
      <c r="D286" s="23"/>
      <c r="E286" s="23"/>
      <c r="F286" s="23"/>
      <c r="G286" s="23">
        <v>93.105619296893806</v>
      </c>
      <c r="H286" s="23">
        <v>94.143431882933797</v>
      </c>
      <c r="I286" s="23">
        <v>93.890277477922098</v>
      </c>
      <c r="J286" s="23">
        <v>91.875044577552998</v>
      </c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</row>
    <row r="287" spans="1:22" customFormat="1" x14ac:dyDescent="0.3">
      <c r="A287" s="22" t="s">
        <v>284</v>
      </c>
      <c r="B287" s="22" t="s">
        <v>673</v>
      </c>
      <c r="C287" s="23"/>
      <c r="D287" s="23"/>
      <c r="E287" s="23"/>
      <c r="F287" s="23"/>
      <c r="G287" s="23">
        <v>101.140634280985</v>
      </c>
      <c r="H287" s="23">
        <v>103.908199558798</v>
      </c>
      <c r="I287" s="23">
        <v>103.846324100006</v>
      </c>
      <c r="J287" s="23">
        <v>103.706216821864</v>
      </c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</row>
    <row r="288" spans="1:22" customFormat="1" x14ac:dyDescent="0.3">
      <c r="A288" s="22" t="s">
        <v>285</v>
      </c>
      <c r="B288" s="22" t="s">
        <v>674</v>
      </c>
      <c r="C288" s="23"/>
      <c r="D288" s="23"/>
      <c r="E288" s="23"/>
      <c r="F288" s="23"/>
      <c r="G288" s="23">
        <v>93.161353064087905</v>
      </c>
      <c r="H288" s="23">
        <v>94.534484051518803</v>
      </c>
      <c r="I288" s="23">
        <v>92.529855257740195</v>
      </c>
      <c r="J288" s="23">
        <v>89.736887886700899</v>
      </c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</row>
    <row r="289" spans="1:22" customFormat="1" x14ac:dyDescent="0.3">
      <c r="A289" s="22" t="s">
        <v>286</v>
      </c>
      <c r="B289" s="22" t="s">
        <v>675</v>
      </c>
      <c r="C289" s="23"/>
      <c r="D289" s="23"/>
      <c r="E289" s="23"/>
      <c r="F289" s="23"/>
      <c r="G289" s="23">
        <v>91.9970083035778</v>
      </c>
      <c r="H289" s="23">
        <v>95.486627954330103</v>
      </c>
      <c r="I289" s="23">
        <v>97.721883254529601</v>
      </c>
      <c r="J289" s="23">
        <v>98.238815418793706</v>
      </c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</row>
    <row r="290" spans="1:22" customFormat="1" x14ac:dyDescent="0.3">
      <c r="A290" s="22" t="s">
        <v>287</v>
      </c>
      <c r="B290" s="22" t="s">
        <v>676</v>
      </c>
      <c r="C290" s="23"/>
      <c r="D290" s="23"/>
      <c r="E290" s="23"/>
      <c r="F290" s="23"/>
      <c r="G290" s="23">
        <v>101.81978689096999</v>
      </c>
      <c r="H290" s="23">
        <v>104.07431517437701</v>
      </c>
      <c r="I290" s="23">
        <v>104.098086371012</v>
      </c>
      <c r="J290" s="23">
        <v>101.214211354561</v>
      </c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</row>
    <row r="291" spans="1:22" customFormat="1" x14ac:dyDescent="0.3">
      <c r="A291" s="22" t="s">
        <v>288</v>
      </c>
      <c r="B291" s="22" t="s">
        <v>677</v>
      </c>
      <c r="C291" s="23"/>
      <c r="D291" s="23"/>
      <c r="E291" s="23"/>
      <c r="F291" s="23"/>
      <c r="G291" s="23">
        <v>92.723593596976698</v>
      </c>
      <c r="H291" s="23">
        <v>95.279308746965498</v>
      </c>
      <c r="I291" s="23">
        <v>95.115348233518702</v>
      </c>
      <c r="J291" s="23">
        <v>96.669057563625103</v>
      </c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</row>
    <row r="292" spans="1:22" customFormat="1" x14ac:dyDescent="0.3">
      <c r="A292" s="22" t="s">
        <v>289</v>
      </c>
      <c r="B292" s="22" t="s">
        <v>678</v>
      </c>
      <c r="C292" s="23"/>
      <c r="D292" s="23"/>
      <c r="E292" s="23"/>
      <c r="F292" s="23"/>
      <c r="G292" s="23">
        <v>99.857437523074296</v>
      </c>
      <c r="H292" s="23">
        <v>103.542609295231</v>
      </c>
      <c r="I292" s="23">
        <v>104.812793208735</v>
      </c>
      <c r="J292" s="23">
        <v>103.221161908284</v>
      </c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</row>
    <row r="293" spans="1:22" customFormat="1" x14ac:dyDescent="0.3">
      <c r="A293" s="22" t="s">
        <v>290</v>
      </c>
      <c r="B293" s="22" t="s">
        <v>679</v>
      </c>
      <c r="C293" s="23"/>
      <c r="D293" s="23"/>
      <c r="E293" s="23"/>
      <c r="F293" s="23"/>
      <c r="G293" s="23">
        <v>99.0833579707474</v>
      </c>
      <c r="H293" s="23">
        <v>102.107981820465</v>
      </c>
      <c r="I293" s="23">
        <v>102.485042960161</v>
      </c>
      <c r="J293" s="23">
        <v>102.352220766702</v>
      </c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</row>
    <row r="294" spans="1:22" customFormat="1" x14ac:dyDescent="0.3">
      <c r="A294" s="22" t="s">
        <v>291</v>
      </c>
      <c r="B294" s="22" t="s">
        <v>680</v>
      </c>
      <c r="C294" s="23"/>
      <c r="D294" s="23"/>
      <c r="E294" s="23"/>
      <c r="F294" s="23"/>
      <c r="G294" s="23">
        <v>96.082999213678804</v>
      </c>
      <c r="H294" s="23">
        <v>99.055453377017201</v>
      </c>
      <c r="I294" s="23">
        <v>99.428481526648198</v>
      </c>
      <c r="J294" s="23">
        <v>99.644597097621997</v>
      </c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</row>
    <row r="295" spans="1:22" customFormat="1" x14ac:dyDescent="0.3">
      <c r="A295" s="22" t="s">
        <v>292</v>
      </c>
      <c r="B295" s="22" t="s">
        <v>681</v>
      </c>
      <c r="C295" s="23"/>
      <c r="D295" s="23"/>
      <c r="E295" s="23"/>
      <c r="F295" s="23"/>
      <c r="G295" s="23">
        <v>92.974738908275199</v>
      </c>
      <c r="H295" s="23">
        <v>94.860202368393303</v>
      </c>
      <c r="I295" s="23">
        <v>95.453388343869804</v>
      </c>
      <c r="J295" s="23">
        <v>95.917663592400103</v>
      </c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</row>
    <row r="296" spans="1:22" customFormat="1" x14ac:dyDescent="0.3">
      <c r="A296" s="22" t="s">
        <v>293</v>
      </c>
      <c r="B296" s="22" t="s">
        <v>682</v>
      </c>
      <c r="C296" s="23"/>
      <c r="D296" s="23"/>
      <c r="E296" s="23"/>
      <c r="F296" s="23"/>
      <c r="G296" s="23">
        <v>99.356119860960803</v>
      </c>
      <c r="H296" s="23">
        <v>101.699439568274</v>
      </c>
      <c r="I296" s="23">
        <v>100.163936757272</v>
      </c>
      <c r="J296" s="23">
        <v>100.854881529903</v>
      </c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</row>
    <row r="297" spans="1:22" customFormat="1" x14ac:dyDescent="0.3">
      <c r="A297" s="22" t="s">
        <v>294</v>
      </c>
      <c r="B297" s="22" t="s">
        <v>683</v>
      </c>
      <c r="C297" s="23"/>
      <c r="D297" s="23"/>
      <c r="E297" s="23"/>
      <c r="F297" s="23"/>
      <c r="G297" s="23">
        <v>104.754975241499</v>
      </c>
      <c r="H297" s="23">
        <v>108.592626409624</v>
      </c>
      <c r="I297" s="23">
        <v>107.53287197697701</v>
      </c>
      <c r="J297" s="23">
        <v>105.54393994527599</v>
      </c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</row>
    <row r="298" spans="1:22" customFormat="1" x14ac:dyDescent="0.3">
      <c r="A298" s="22" t="s">
        <v>295</v>
      </c>
      <c r="B298" s="22" t="s">
        <v>684</v>
      </c>
      <c r="C298" s="23"/>
      <c r="D298" s="23"/>
      <c r="E298" s="23"/>
      <c r="F298" s="23"/>
      <c r="G298" s="23">
        <v>93.324416968866004</v>
      </c>
      <c r="H298" s="23">
        <v>96.0633907476779</v>
      </c>
      <c r="I298" s="23">
        <v>99.861730585148507</v>
      </c>
      <c r="J298" s="23">
        <v>100.904241512601</v>
      </c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</row>
    <row r="299" spans="1:22" customFormat="1" x14ac:dyDescent="0.3">
      <c r="A299" s="22" t="s">
        <v>296</v>
      </c>
      <c r="B299" s="22" t="s">
        <v>685</v>
      </c>
      <c r="C299" s="23"/>
      <c r="D299" s="23"/>
      <c r="E299" s="23"/>
      <c r="F299" s="23"/>
      <c r="G299" s="23">
        <v>90.873626846333494</v>
      </c>
      <c r="H299" s="23">
        <v>94.808428964633805</v>
      </c>
      <c r="I299" s="23">
        <v>93.794860966434996</v>
      </c>
      <c r="J299" s="23">
        <v>93.331102760776105</v>
      </c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</row>
    <row r="300" spans="1:22" customFormat="1" x14ac:dyDescent="0.3">
      <c r="A300" s="22" t="s">
        <v>297</v>
      </c>
      <c r="B300" s="22" t="s">
        <v>686</v>
      </c>
      <c r="C300" s="23"/>
      <c r="D300" s="23"/>
      <c r="E300" s="23"/>
      <c r="F300" s="23"/>
      <c r="G300" s="23">
        <v>100.538311829416</v>
      </c>
      <c r="H300" s="23">
        <v>105.397905234169</v>
      </c>
      <c r="I300" s="23">
        <v>105.28554202732801</v>
      </c>
      <c r="J300" s="23">
        <v>103.86290704813</v>
      </c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</row>
    <row r="301" spans="1:22" customFormat="1" x14ac:dyDescent="0.3">
      <c r="A301" s="22" t="s">
        <v>298</v>
      </c>
      <c r="B301" s="22" t="s">
        <v>687</v>
      </c>
      <c r="C301" s="23"/>
      <c r="D301" s="23"/>
      <c r="E301" s="23"/>
      <c r="F301" s="23"/>
      <c r="G301" s="23">
        <v>98.457408565093104</v>
      </c>
      <c r="H301" s="23">
        <v>101.317200293545</v>
      </c>
      <c r="I301" s="23">
        <v>101.517700098909</v>
      </c>
      <c r="J301" s="23">
        <v>99.489767673162405</v>
      </c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</row>
    <row r="302" spans="1:22" customFormat="1" x14ac:dyDescent="0.3">
      <c r="A302" s="22" t="s">
        <v>299</v>
      </c>
      <c r="B302" s="22" t="s">
        <v>688</v>
      </c>
      <c r="C302" s="23"/>
      <c r="D302" s="23"/>
      <c r="E302" s="23"/>
      <c r="F302" s="23"/>
      <c r="G302" s="23">
        <v>99.132201578909303</v>
      </c>
      <c r="H302" s="23">
        <v>103.030400541902</v>
      </c>
      <c r="I302" s="23">
        <v>103.783874837243</v>
      </c>
      <c r="J302" s="23">
        <v>105.558302710131</v>
      </c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</row>
    <row r="303" spans="1:22" customFormat="1" x14ac:dyDescent="0.3">
      <c r="A303" s="22" t="s">
        <v>300</v>
      </c>
      <c r="B303" s="22" t="s">
        <v>689</v>
      </c>
      <c r="C303" s="23"/>
      <c r="D303" s="23"/>
      <c r="E303" s="23"/>
      <c r="F303" s="23"/>
      <c r="G303" s="23">
        <v>98.925357208847998</v>
      </c>
      <c r="H303" s="23">
        <v>99.131465944905699</v>
      </c>
      <c r="I303" s="23">
        <v>99.565908410259695</v>
      </c>
      <c r="J303" s="23">
        <v>98.643035662933002</v>
      </c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</row>
    <row r="304" spans="1:22" customFormat="1" x14ac:dyDescent="0.3">
      <c r="A304" s="22" t="s">
        <v>301</v>
      </c>
      <c r="B304" s="22" t="s">
        <v>690</v>
      </c>
      <c r="C304" s="23"/>
      <c r="D304" s="23"/>
      <c r="E304" s="23"/>
      <c r="F304" s="23"/>
      <c r="G304" s="23">
        <v>94.538450718657899</v>
      </c>
      <c r="H304" s="23">
        <v>97.3630283130625</v>
      </c>
      <c r="I304" s="23">
        <v>97.915328230309797</v>
      </c>
      <c r="J304" s="23">
        <v>96.729658226694099</v>
      </c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</row>
    <row r="305" spans="1:22" customFormat="1" x14ac:dyDescent="0.3">
      <c r="A305" s="22" t="s">
        <v>302</v>
      </c>
      <c r="B305" s="22" t="s">
        <v>691</v>
      </c>
      <c r="C305" s="23"/>
      <c r="D305" s="23"/>
      <c r="E305" s="23"/>
      <c r="F305" s="23"/>
      <c r="G305" s="23">
        <v>102.150446121493</v>
      </c>
      <c r="H305" s="23">
        <v>101.76176099585599</v>
      </c>
      <c r="I305" s="23">
        <v>104.836363917391</v>
      </c>
      <c r="J305" s="23">
        <v>106.336298792459</v>
      </c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</row>
    <row r="306" spans="1:22" customFormat="1" x14ac:dyDescent="0.3">
      <c r="A306" s="22" t="s">
        <v>303</v>
      </c>
      <c r="B306" s="22" t="s">
        <v>692</v>
      </c>
      <c r="C306" s="23"/>
      <c r="D306" s="23"/>
      <c r="E306" s="23"/>
      <c r="F306" s="23"/>
      <c r="G306" s="23">
        <v>101.742033180009</v>
      </c>
      <c r="H306" s="23">
        <v>104.087303747915</v>
      </c>
      <c r="I306" s="23">
        <v>103.88629648766999</v>
      </c>
      <c r="J306" s="23">
        <v>103.16513268802601</v>
      </c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</row>
    <row r="307" spans="1:22" customFormat="1" x14ac:dyDescent="0.3">
      <c r="A307" s="22" t="s">
        <v>304</v>
      </c>
      <c r="B307" s="22" t="s">
        <v>693</v>
      </c>
      <c r="C307" s="23"/>
      <c r="D307" s="23"/>
      <c r="E307" s="23"/>
      <c r="F307" s="23"/>
      <c r="G307" s="23">
        <v>89.405031898690098</v>
      </c>
      <c r="H307" s="23">
        <v>92.648649329749603</v>
      </c>
      <c r="I307" s="23">
        <v>94.8726655698173</v>
      </c>
      <c r="J307" s="23">
        <v>94.863519728458698</v>
      </c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</row>
    <row r="308" spans="1:22" customFormat="1" x14ac:dyDescent="0.3">
      <c r="A308" s="22" t="s">
        <v>305</v>
      </c>
      <c r="B308" s="22" t="s">
        <v>694</v>
      </c>
      <c r="C308" s="23"/>
      <c r="D308" s="23"/>
      <c r="E308" s="23"/>
      <c r="F308" s="23"/>
      <c r="G308" s="23">
        <v>93.7843063154166</v>
      </c>
      <c r="H308" s="23">
        <v>96.714569399433003</v>
      </c>
      <c r="I308" s="23">
        <v>97.422849007963805</v>
      </c>
      <c r="J308" s="23">
        <v>95.347469983027594</v>
      </c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</row>
    <row r="309" spans="1:22" customFormat="1" x14ac:dyDescent="0.3">
      <c r="A309" s="22" t="s">
        <v>306</v>
      </c>
      <c r="B309" s="22" t="s">
        <v>695</v>
      </c>
      <c r="C309" s="23"/>
      <c r="D309" s="23"/>
      <c r="E309" s="23"/>
      <c r="F309" s="23"/>
      <c r="G309" s="23">
        <v>100.224560844728</v>
      </c>
      <c r="H309" s="23">
        <v>101.291178282987</v>
      </c>
      <c r="I309" s="23">
        <v>102.065096973832</v>
      </c>
      <c r="J309" s="23">
        <v>102.653930258636</v>
      </c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</row>
    <row r="310" spans="1:22" customFormat="1" x14ac:dyDescent="0.3">
      <c r="A310" s="22" t="s">
        <v>307</v>
      </c>
      <c r="B310" s="22" t="s">
        <v>696</v>
      </c>
      <c r="C310" s="23"/>
      <c r="D310" s="23"/>
      <c r="E310" s="23"/>
      <c r="F310" s="23"/>
      <c r="G310" s="23">
        <v>102.518303545282</v>
      </c>
      <c r="H310" s="23">
        <v>101.89316918517601</v>
      </c>
      <c r="I310" s="23">
        <v>102.12377007186301</v>
      </c>
      <c r="J310" s="23">
        <v>101.38950447787499</v>
      </c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</row>
    <row r="311" spans="1:22" customFormat="1" x14ac:dyDescent="0.3">
      <c r="A311" s="22" t="s">
        <v>308</v>
      </c>
      <c r="B311" s="22" t="s">
        <v>697</v>
      </c>
      <c r="C311" s="23"/>
      <c r="D311" s="23"/>
      <c r="E311" s="23"/>
      <c r="F311" s="23"/>
      <c r="G311" s="23">
        <v>91.715875538859393</v>
      </c>
      <c r="H311" s="23">
        <v>96.115063724441399</v>
      </c>
      <c r="I311" s="23">
        <v>93.994509697938895</v>
      </c>
      <c r="J311" s="23">
        <v>93.911914228488399</v>
      </c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</row>
    <row r="312" spans="1:22" customFormat="1" x14ac:dyDescent="0.3">
      <c r="A312" s="22" t="s">
        <v>309</v>
      </c>
      <c r="B312" s="22" t="s">
        <v>698</v>
      </c>
      <c r="C312" s="23"/>
      <c r="D312" s="23"/>
      <c r="E312" s="23"/>
      <c r="F312" s="23"/>
      <c r="G312" s="23">
        <v>96.270384196583905</v>
      </c>
      <c r="H312" s="23">
        <v>102.38492673276301</v>
      </c>
      <c r="I312" s="23">
        <v>102.22559999159201</v>
      </c>
      <c r="J312" s="23">
        <v>101.844413381409</v>
      </c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</row>
    <row r="313" spans="1:22" customFormat="1" x14ac:dyDescent="0.3">
      <c r="A313" s="22" t="s">
        <v>310</v>
      </c>
      <c r="B313" s="22" t="s">
        <v>699</v>
      </c>
      <c r="C313" s="23"/>
      <c r="D313" s="23"/>
      <c r="E313" s="23"/>
      <c r="F313" s="23"/>
      <c r="G313" s="23">
        <v>90.649207689360097</v>
      </c>
      <c r="H313" s="23">
        <v>94.267166955880001</v>
      </c>
      <c r="I313" s="23">
        <v>94.020914160774197</v>
      </c>
      <c r="J313" s="23">
        <v>94.741124387168895</v>
      </c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</row>
    <row r="314" spans="1:22" customFormat="1" x14ac:dyDescent="0.3">
      <c r="A314" s="22" t="s">
        <v>312</v>
      </c>
      <c r="B314" s="22" t="s">
        <v>701</v>
      </c>
      <c r="C314" s="23"/>
      <c r="D314" s="23"/>
      <c r="E314" s="23"/>
      <c r="F314" s="23"/>
      <c r="G314" s="23">
        <v>87.987378395752103</v>
      </c>
      <c r="H314" s="23">
        <v>88.888625427021395</v>
      </c>
      <c r="I314" s="23">
        <v>89.305415332471995</v>
      </c>
      <c r="J314" s="23">
        <v>89.295377231801993</v>
      </c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</row>
    <row r="315" spans="1:22" customFormat="1" x14ac:dyDescent="0.3">
      <c r="A315" s="22" t="s">
        <v>313</v>
      </c>
      <c r="B315" s="22" t="s">
        <v>702</v>
      </c>
      <c r="C315" s="23"/>
      <c r="D315" s="23"/>
      <c r="E315" s="23"/>
      <c r="F315" s="23"/>
      <c r="G315" s="23">
        <v>88.916778973663099</v>
      </c>
      <c r="H315" s="23">
        <v>90.639496882530693</v>
      </c>
      <c r="I315" s="23">
        <v>91.538573004553896</v>
      </c>
      <c r="J315" s="23">
        <v>93.535445292051705</v>
      </c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</row>
    <row r="316" spans="1:22" customFormat="1" x14ac:dyDescent="0.3">
      <c r="A316" s="22" t="s">
        <v>314</v>
      </c>
      <c r="B316" s="22" t="s">
        <v>703</v>
      </c>
      <c r="C316" s="23"/>
      <c r="D316" s="23"/>
      <c r="E316" s="23"/>
      <c r="F316" s="23"/>
      <c r="G316" s="23">
        <v>89.339264433893703</v>
      </c>
      <c r="H316" s="23">
        <v>94.294401559939203</v>
      </c>
      <c r="I316" s="23">
        <v>92.835087471688297</v>
      </c>
      <c r="J316" s="23">
        <v>92.680456876790899</v>
      </c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</row>
    <row r="317" spans="1:22" customFormat="1" x14ac:dyDescent="0.3">
      <c r="A317" s="22" t="s">
        <v>315</v>
      </c>
      <c r="B317" s="22" t="s">
        <v>704</v>
      </c>
      <c r="C317" s="23"/>
      <c r="D317" s="23"/>
      <c r="E317" s="23"/>
      <c r="F317" s="23"/>
      <c r="G317" s="23">
        <v>100.97216693137101</v>
      </c>
      <c r="H317" s="23">
        <v>101.81465437796</v>
      </c>
      <c r="I317" s="23">
        <v>100.26204483808201</v>
      </c>
      <c r="J317" s="23">
        <v>97.146762728569101</v>
      </c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</row>
    <row r="318" spans="1:22" customFormat="1" x14ac:dyDescent="0.3">
      <c r="A318" s="22" t="s">
        <v>387</v>
      </c>
      <c r="B318" s="22" t="s">
        <v>776</v>
      </c>
      <c r="C318" s="23"/>
      <c r="D318" s="23"/>
      <c r="E318" s="23"/>
      <c r="F318" s="23"/>
      <c r="G318" s="23">
        <v>90.953240482191802</v>
      </c>
      <c r="H318" s="23">
        <v>92.917112749983303</v>
      </c>
      <c r="I318" s="23">
        <v>93.616367081925503</v>
      </c>
      <c r="J318" s="23">
        <v>97.213815934582598</v>
      </c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</row>
    <row r="319" spans="1:22" customFormat="1" x14ac:dyDescent="0.3">
      <c r="A319" s="22" t="s">
        <v>316</v>
      </c>
      <c r="B319" s="22" t="s">
        <v>705</v>
      </c>
      <c r="C319" s="23"/>
      <c r="D319" s="23"/>
      <c r="E319" s="23"/>
      <c r="F319" s="23"/>
      <c r="G319" s="23">
        <v>90.408191220264499</v>
      </c>
      <c r="H319" s="23">
        <v>92.840765342290297</v>
      </c>
      <c r="I319" s="23">
        <v>93.046234109063306</v>
      </c>
      <c r="J319" s="23">
        <v>94.485440058157806</v>
      </c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</row>
    <row r="320" spans="1:22" customFormat="1" x14ac:dyDescent="0.3">
      <c r="A320" s="22" t="s">
        <v>317</v>
      </c>
      <c r="B320" s="22" t="s">
        <v>706</v>
      </c>
      <c r="C320" s="23"/>
      <c r="D320" s="23"/>
      <c r="E320" s="23"/>
      <c r="F320" s="23"/>
      <c r="G320" s="23">
        <v>92.199518520097698</v>
      </c>
      <c r="H320" s="23">
        <v>93.352499212224799</v>
      </c>
      <c r="I320" s="23">
        <v>93.872166575898802</v>
      </c>
      <c r="J320" s="23">
        <v>95.745119845804894</v>
      </c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</row>
    <row r="321" spans="1:22" customFormat="1" x14ac:dyDescent="0.3">
      <c r="A321" s="22" t="s">
        <v>318</v>
      </c>
      <c r="B321" s="22" t="s">
        <v>707</v>
      </c>
      <c r="C321" s="23"/>
      <c r="D321" s="23"/>
      <c r="E321" s="23"/>
      <c r="F321" s="23"/>
      <c r="G321" s="23">
        <v>93.912350789672999</v>
      </c>
      <c r="H321" s="23">
        <v>96.137707769883704</v>
      </c>
      <c r="I321" s="23">
        <v>94.460286126244199</v>
      </c>
      <c r="J321" s="23">
        <v>94.106415401334303</v>
      </c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</row>
    <row r="322" spans="1:22" customFormat="1" x14ac:dyDescent="0.3">
      <c r="A322" s="22" t="s">
        <v>319</v>
      </c>
      <c r="B322" s="22" t="s">
        <v>708</v>
      </c>
      <c r="C322" s="23"/>
      <c r="D322" s="23"/>
      <c r="E322" s="23"/>
      <c r="F322" s="23"/>
      <c r="G322" s="23">
        <v>106.538185764736</v>
      </c>
      <c r="H322" s="23">
        <v>106.3802849618</v>
      </c>
      <c r="I322" s="23">
        <v>107.14598478801101</v>
      </c>
      <c r="J322" s="23">
        <v>105.369578372362</v>
      </c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</row>
    <row r="323" spans="1:22" customFormat="1" x14ac:dyDescent="0.3">
      <c r="A323" s="22" t="s">
        <v>320</v>
      </c>
      <c r="B323" s="22" t="s">
        <v>709</v>
      </c>
      <c r="C323" s="23"/>
      <c r="D323" s="23"/>
      <c r="E323" s="23"/>
      <c r="F323" s="23"/>
      <c r="G323" s="23">
        <v>91.939099211844194</v>
      </c>
      <c r="H323" s="23">
        <v>93.355221557537405</v>
      </c>
      <c r="I323" s="23">
        <v>92.947035240195007</v>
      </c>
      <c r="J323" s="23">
        <v>94.474896594746994</v>
      </c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</row>
    <row r="324" spans="1:22" customFormat="1" x14ac:dyDescent="0.3">
      <c r="A324" s="22" t="s">
        <v>321</v>
      </c>
      <c r="B324" s="22" t="s">
        <v>710</v>
      </c>
      <c r="C324" s="23"/>
      <c r="D324" s="23"/>
      <c r="E324" s="23"/>
      <c r="F324" s="23"/>
      <c r="G324" s="23">
        <v>95.594416219147305</v>
      </c>
      <c r="H324" s="23">
        <v>95.127834973001796</v>
      </c>
      <c r="I324" s="23">
        <v>93.526186161634996</v>
      </c>
      <c r="J324" s="23">
        <v>93.406855830272093</v>
      </c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</row>
    <row r="325" spans="1:22" customFormat="1" x14ac:dyDescent="0.3">
      <c r="A325" s="22" t="s">
        <v>322</v>
      </c>
      <c r="B325" s="22" t="s">
        <v>711</v>
      </c>
      <c r="C325" s="23"/>
      <c r="D325" s="23"/>
      <c r="E325" s="23"/>
      <c r="F325" s="23"/>
      <c r="G325" s="23">
        <v>105.08170033255701</v>
      </c>
      <c r="H325" s="23">
        <v>104.122958813997</v>
      </c>
      <c r="I325" s="23">
        <v>99.566912996360003</v>
      </c>
      <c r="J325" s="23">
        <v>97.698346103805505</v>
      </c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</row>
    <row r="326" spans="1:22" customFormat="1" x14ac:dyDescent="0.3">
      <c r="A326" s="22" t="s">
        <v>323</v>
      </c>
      <c r="B326" s="22" t="s">
        <v>712</v>
      </c>
      <c r="C326" s="23"/>
      <c r="D326" s="23"/>
      <c r="E326" s="23"/>
      <c r="F326" s="23"/>
      <c r="G326" s="23">
        <v>94.4403790175501</v>
      </c>
      <c r="H326" s="23">
        <v>98.004438847249006</v>
      </c>
      <c r="I326" s="23">
        <v>94.741507887613295</v>
      </c>
      <c r="J326" s="23">
        <v>95.419547692829298</v>
      </c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</row>
    <row r="327" spans="1:22" customFormat="1" x14ac:dyDescent="0.3">
      <c r="A327" s="22" t="s">
        <v>383</v>
      </c>
      <c r="B327" s="22" t="s">
        <v>772</v>
      </c>
      <c r="C327" s="23"/>
      <c r="D327" s="23"/>
      <c r="E327" s="23"/>
      <c r="F327" s="23"/>
      <c r="G327" s="23">
        <v>100.849749638777</v>
      </c>
      <c r="H327" s="23">
        <v>103.367854061659</v>
      </c>
      <c r="I327" s="23">
        <v>101.86791932622801</v>
      </c>
      <c r="J327" s="23">
        <v>101.604504307667</v>
      </c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</row>
    <row r="328" spans="1:22" customFormat="1" x14ac:dyDescent="0.3">
      <c r="A328" s="22" t="s">
        <v>324</v>
      </c>
      <c r="B328" s="22" t="s">
        <v>713</v>
      </c>
      <c r="C328" s="23"/>
      <c r="D328" s="23"/>
      <c r="E328" s="23"/>
      <c r="F328" s="23"/>
      <c r="G328" s="23">
        <v>92.446686394361706</v>
      </c>
      <c r="H328" s="23">
        <v>93.9908284818883</v>
      </c>
      <c r="I328" s="23">
        <v>91.227997127716804</v>
      </c>
      <c r="J328" s="23">
        <v>88.174939134827596</v>
      </c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</row>
    <row r="329" spans="1:22" customFormat="1" x14ac:dyDescent="0.3">
      <c r="A329" s="22" t="s">
        <v>325</v>
      </c>
      <c r="B329" s="22" t="s">
        <v>714</v>
      </c>
      <c r="C329" s="23"/>
      <c r="D329" s="23"/>
      <c r="E329" s="23"/>
      <c r="F329" s="23"/>
      <c r="G329" s="23">
        <v>91.308987013420307</v>
      </c>
      <c r="H329" s="23">
        <v>92.248488137332203</v>
      </c>
      <c r="I329" s="23">
        <v>91.120395742823703</v>
      </c>
      <c r="J329" s="23">
        <v>90.153078639274597</v>
      </c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</row>
    <row r="330" spans="1:22" customFormat="1" x14ac:dyDescent="0.3">
      <c r="A330" s="22" t="s">
        <v>326</v>
      </c>
      <c r="B330" s="22" t="s">
        <v>715</v>
      </c>
      <c r="C330" s="23"/>
      <c r="D330" s="23"/>
      <c r="E330" s="23"/>
      <c r="F330" s="23"/>
      <c r="G330" s="23">
        <v>92.016109173414904</v>
      </c>
      <c r="H330" s="23">
        <v>93.579393840454003</v>
      </c>
      <c r="I330" s="23">
        <v>94.707897669202097</v>
      </c>
      <c r="J330" s="23">
        <v>96.437130570745893</v>
      </c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</row>
    <row r="331" spans="1:22" customFormat="1" x14ac:dyDescent="0.3">
      <c r="A331" s="22" t="s">
        <v>327</v>
      </c>
      <c r="B331" s="22" t="s">
        <v>716</v>
      </c>
      <c r="C331" s="23"/>
      <c r="D331" s="23"/>
      <c r="E331" s="23"/>
      <c r="F331" s="23"/>
      <c r="G331" s="23">
        <v>91.513547621698606</v>
      </c>
      <c r="H331" s="23">
        <v>93.339714911546096</v>
      </c>
      <c r="I331" s="23">
        <v>92.844226321326204</v>
      </c>
      <c r="J331" s="23">
        <v>92.106919504602104</v>
      </c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</row>
    <row r="332" spans="1:22" customFormat="1" x14ac:dyDescent="0.3">
      <c r="A332" s="22" t="s">
        <v>328</v>
      </c>
      <c r="B332" s="22" t="s">
        <v>717</v>
      </c>
      <c r="C332" s="23"/>
      <c r="D332" s="23"/>
      <c r="E332" s="23"/>
      <c r="F332" s="23"/>
      <c r="G332" s="23">
        <v>96.974640011465496</v>
      </c>
      <c r="H332" s="23">
        <v>96.870263622033903</v>
      </c>
      <c r="I332" s="23">
        <v>97.885105606915999</v>
      </c>
      <c r="J332" s="23">
        <v>95.492580814203507</v>
      </c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</row>
    <row r="333" spans="1:22" customFormat="1" x14ac:dyDescent="0.3">
      <c r="A333" s="22" t="s">
        <v>329</v>
      </c>
      <c r="B333" s="22" t="s">
        <v>718</v>
      </c>
      <c r="C333" s="23"/>
      <c r="D333" s="23"/>
      <c r="E333" s="23"/>
      <c r="F333" s="23"/>
      <c r="G333" s="23">
        <v>100.280873519485</v>
      </c>
      <c r="H333" s="23">
        <v>99.642176335592595</v>
      </c>
      <c r="I333" s="23">
        <v>98.380225946396294</v>
      </c>
      <c r="J333" s="23">
        <v>96.232227301079405</v>
      </c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</row>
    <row r="334" spans="1:22" customFormat="1" x14ac:dyDescent="0.3">
      <c r="A334" s="22" t="s">
        <v>330</v>
      </c>
      <c r="B334" s="22" t="s">
        <v>719</v>
      </c>
      <c r="C334" s="23"/>
      <c r="D334" s="23"/>
      <c r="E334" s="23"/>
      <c r="F334" s="23"/>
      <c r="G334" s="23">
        <v>92.193788598543307</v>
      </c>
      <c r="H334" s="23">
        <v>96.129253747845894</v>
      </c>
      <c r="I334" s="23">
        <v>96.750833887222001</v>
      </c>
      <c r="J334" s="23">
        <v>97.232768246621006</v>
      </c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</row>
    <row r="335" spans="1:22" customFormat="1" x14ac:dyDescent="0.3">
      <c r="A335" s="22" t="s">
        <v>331</v>
      </c>
      <c r="B335" s="22" t="s">
        <v>720</v>
      </c>
      <c r="C335" s="23"/>
      <c r="D335" s="23"/>
      <c r="E335" s="23"/>
      <c r="F335" s="23"/>
      <c r="G335" s="23">
        <v>95.218728429825603</v>
      </c>
      <c r="H335" s="23">
        <v>94.896687987725599</v>
      </c>
      <c r="I335" s="23">
        <v>95.226689679966995</v>
      </c>
      <c r="J335" s="23">
        <v>92.492706807064394</v>
      </c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</row>
    <row r="336" spans="1:22" customFormat="1" x14ac:dyDescent="0.3">
      <c r="A336" s="22" t="s">
        <v>332</v>
      </c>
      <c r="B336" s="22" t="s">
        <v>721</v>
      </c>
      <c r="C336" s="23"/>
      <c r="D336" s="23"/>
      <c r="E336" s="23"/>
      <c r="F336" s="23"/>
      <c r="G336" s="23">
        <v>88.747458275723304</v>
      </c>
      <c r="H336" s="23">
        <v>90.641352221708104</v>
      </c>
      <c r="I336" s="23">
        <v>91.670489281029504</v>
      </c>
      <c r="J336" s="23">
        <v>90.723921345155503</v>
      </c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</row>
    <row r="337" spans="1:22" customFormat="1" x14ac:dyDescent="0.3">
      <c r="A337" s="22" t="s">
        <v>333</v>
      </c>
      <c r="B337" s="22" t="s">
        <v>722</v>
      </c>
      <c r="C337" s="23"/>
      <c r="D337" s="23"/>
      <c r="E337" s="23"/>
      <c r="F337" s="23"/>
      <c r="G337" s="23">
        <v>100.840944126143</v>
      </c>
      <c r="H337" s="23">
        <v>105.930948984274</v>
      </c>
      <c r="I337" s="23">
        <v>104.877372451759</v>
      </c>
      <c r="J337" s="23">
        <v>102.777042380097</v>
      </c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</row>
    <row r="338" spans="1:22" customFormat="1" x14ac:dyDescent="0.3">
      <c r="A338" s="22" t="s">
        <v>334</v>
      </c>
      <c r="B338" s="22" t="s">
        <v>723</v>
      </c>
      <c r="C338" s="23"/>
      <c r="D338" s="23"/>
      <c r="E338" s="23"/>
      <c r="F338" s="23"/>
      <c r="G338" s="23">
        <v>101.63730977914</v>
      </c>
      <c r="H338" s="23">
        <v>102.842602604028</v>
      </c>
      <c r="I338" s="23">
        <v>103.75160171627699</v>
      </c>
      <c r="J338" s="23">
        <v>103.15088000441099</v>
      </c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</row>
    <row r="339" spans="1:22" customFormat="1" x14ac:dyDescent="0.3">
      <c r="A339" s="22" t="s">
        <v>335</v>
      </c>
      <c r="B339" s="22" t="s">
        <v>724</v>
      </c>
      <c r="C339" s="23"/>
      <c r="D339" s="23"/>
      <c r="E339" s="23"/>
      <c r="F339" s="23"/>
      <c r="G339" s="23">
        <v>96.533296878588104</v>
      </c>
      <c r="H339" s="23">
        <v>98.899124959473497</v>
      </c>
      <c r="I339" s="23">
        <v>99.301677928251493</v>
      </c>
      <c r="J339" s="23">
        <v>98.264322702131693</v>
      </c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</row>
    <row r="340" spans="1:22" customFormat="1" x14ac:dyDescent="0.3">
      <c r="A340" s="22" t="s">
        <v>336</v>
      </c>
      <c r="B340" s="22" t="s">
        <v>725</v>
      </c>
      <c r="C340" s="23"/>
      <c r="D340" s="23"/>
      <c r="E340" s="23"/>
      <c r="F340" s="23"/>
      <c r="G340" s="23">
        <v>98.970124650686699</v>
      </c>
      <c r="H340" s="23">
        <v>102.221669754045</v>
      </c>
      <c r="I340" s="23">
        <v>101.519093765089</v>
      </c>
      <c r="J340" s="23">
        <v>101.80441735787799</v>
      </c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</row>
    <row r="341" spans="1:22" customFormat="1" x14ac:dyDescent="0.3">
      <c r="A341" s="22" t="s">
        <v>337</v>
      </c>
      <c r="B341" s="22" t="s">
        <v>726</v>
      </c>
      <c r="C341" s="23"/>
      <c r="D341" s="23"/>
      <c r="E341" s="23"/>
      <c r="F341" s="23"/>
      <c r="G341" s="23">
        <v>92.927322324440098</v>
      </c>
      <c r="H341" s="23">
        <v>95.850930416496098</v>
      </c>
      <c r="I341" s="23">
        <v>95.334397008752006</v>
      </c>
      <c r="J341" s="23">
        <v>92.849543574696099</v>
      </c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</row>
    <row r="342" spans="1:22" customFormat="1" x14ac:dyDescent="0.3">
      <c r="A342" s="22" t="s">
        <v>338</v>
      </c>
      <c r="B342" s="22" t="s">
        <v>727</v>
      </c>
      <c r="C342" s="23"/>
      <c r="D342" s="23"/>
      <c r="E342" s="23"/>
      <c r="F342" s="23"/>
      <c r="G342" s="23">
        <v>99.3527011618974</v>
      </c>
      <c r="H342" s="23">
        <v>102.827477287882</v>
      </c>
      <c r="I342" s="23">
        <v>101.776203809064</v>
      </c>
      <c r="J342" s="23">
        <v>100.93259689848</v>
      </c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</row>
    <row r="343" spans="1:22" customFormat="1" x14ac:dyDescent="0.3">
      <c r="A343" s="22" t="s">
        <v>339</v>
      </c>
      <c r="B343" s="22" t="s">
        <v>728</v>
      </c>
      <c r="C343" s="23"/>
      <c r="D343" s="23"/>
      <c r="E343" s="23"/>
      <c r="F343" s="23"/>
      <c r="G343" s="23">
        <v>92.688279512486702</v>
      </c>
      <c r="H343" s="23">
        <v>94.446142692880599</v>
      </c>
      <c r="I343" s="23">
        <v>95.419075083197598</v>
      </c>
      <c r="J343" s="23">
        <v>93.920995858032796</v>
      </c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</row>
    <row r="344" spans="1:22" customFormat="1" x14ac:dyDescent="0.3">
      <c r="A344" s="22" t="s">
        <v>340</v>
      </c>
      <c r="B344" s="22" t="s">
        <v>729</v>
      </c>
      <c r="C344" s="23"/>
      <c r="D344" s="23"/>
      <c r="E344" s="23"/>
      <c r="F344" s="23"/>
      <c r="G344" s="23">
        <v>97.037170647400202</v>
      </c>
      <c r="H344" s="23">
        <v>100.988019751168</v>
      </c>
      <c r="I344" s="23">
        <v>101.681354592088</v>
      </c>
      <c r="J344" s="23">
        <v>103.312132595533</v>
      </c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</row>
    <row r="345" spans="1:22" customFormat="1" x14ac:dyDescent="0.3">
      <c r="A345" s="22" t="s">
        <v>341</v>
      </c>
      <c r="B345" s="22" t="s">
        <v>730</v>
      </c>
      <c r="C345" s="23"/>
      <c r="D345" s="23"/>
      <c r="E345" s="23"/>
      <c r="F345" s="23"/>
      <c r="G345" s="23">
        <v>93.045364938455094</v>
      </c>
      <c r="H345" s="23">
        <v>98.3927324201819</v>
      </c>
      <c r="I345" s="23">
        <v>100.044362131931</v>
      </c>
      <c r="J345" s="23">
        <v>98.982215113479995</v>
      </c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</row>
    <row r="346" spans="1:22" customFormat="1" x14ac:dyDescent="0.3">
      <c r="A346" s="22" t="s">
        <v>342</v>
      </c>
      <c r="B346" s="22" t="s">
        <v>731</v>
      </c>
      <c r="C346" s="23"/>
      <c r="D346" s="23"/>
      <c r="E346" s="23"/>
      <c r="F346" s="23"/>
      <c r="G346" s="23">
        <v>101.07389339176</v>
      </c>
      <c r="H346" s="23">
        <v>102.578320550588</v>
      </c>
      <c r="I346" s="23">
        <v>104.55829400370099</v>
      </c>
      <c r="J346" s="23">
        <v>102.960667974092</v>
      </c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</row>
    <row r="347" spans="1:22" customFormat="1" x14ac:dyDescent="0.3">
      <c r="A347" s="22" t="s">
        <v>343</v>
      </c>
      <c r="B347" s="22" t="s">
        <v>732</v>
      </c>
      <c r="C347" s="23"/>
      <c r="D347" s="23"/>
      <c r="E347" s="23"/>
      <c r="F347" s="23"/>
      <c r="G347" s="23">
        <v>92.916031898335703</v>
      </c>
      <c r="H347" s="23">
        <v>94.390179495263993</v>
      </c>
      <c r="I347" s="23">
        <v>94.672092374519195</v>
      </c>
      <c r="J347" s="23">
        <v>94.457142695242894</v>
      </c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</row>
    <row r="348" spans="1:22" customFormat="1" x14ac:dyDescent="0.3">
      <c r="A348" s="22" t="s">
        <v>344</v>
      </c>
      <c r="B348" s="22" t="s">
        <v>733</v>
      </c>
      <c r="C348" s="23"/>
      <c r="D348" s="23"/>
      <c r="E348" s="23"/>
      <c r="F348" s="23"/>
      <c r="G348" s="23">
        <v>99.529235310894705</v>
      </c>
      <c r="H348" s="23">
        <v>99.693730149541096</v>
      </c>
      <c r="I348" s="23">
        <v>98.556982785544804</v>
      </c>
      <c r="J348" s="23">
        <v>98.811432126213305</v>
      </c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</row>
    <row r="349" spans="1:22" customFormat="1" x14ac:dyDescent="0.3">
      <c r="A349" s="22" t="s">
        <v>386</v>
      </c>
      <c r="B349" s="22" t="s">
        <v>775</v>
      </c>
      <c r="C349" s="23"/>
      <c r="D349" s="23"/>
      <c r="E349" s="23"/>
      <c r="F349" s="23"/>
      <c r="G349" s="23">
        <v>89.389908787896999</v>
      </c>
      <c r="H349" s="23">
        <v>90.167993443992899</v>
      </c>
      <c r="I349" s="23">
        <v>90.364619960040201</v>
      </c>
      <c r="J349" s="23">
        <v>93.8454601082083</v>
      </c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</row>
    <row r="350" spans="1:22" customFormat="1" x14ac:dyDescent="0.3">
      <c r="A350" s="22" t="s">
        <v>345</v>
      </c>
      <c r="B350" s="22" t="s">
        <v>734</v>
      </c>
      <c r="C350" s="23"/>
      <c r="D350" s="23"/>
      <c r="E350" s="23"/>
      <c r="F350" s="23"/>
      <c r="G350" s="23">
        <v>101.858196223702</v>
      </c>
      <c r="H350" s="23">
        <v>103.388711439985</v>
      </c>
      <c r="I350" s="23">
        <v>102.30282295601801</v>
      </c>
      <c r="J350" s="23">
        <v>99.116059312169995</v>
      </c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</row>
    <row r="351" spans="1:22" customFormat="1" x14ac:dyDescent="0.3">
      <c r="A351" s="22" t="s">
        <v>346</v>
      </c>
      <c r="B351" s="22" t="s">
        <v>735</v>
      </c>
      <c r="C351" s="23"/>
      <c r="D351" s="23"/>
      <c r="E351" s="23"/>
      <c r="F351" s="23"/>
      <c r="G351" s="23">
        <v>97.430693863678897</v>
      </c>
      <c r="H351" s="23">
        <v>100.79458943824601</v>
      </c>
      <c r="I351" s="23">
        <v>101.29967455510101</v>
      </c>
      <c r="J351" s="23">
        <v>102.334956646319</v>
      </c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</row>
    <row r="352" spans="1:22" customFormat="1" x14ac:dyDescent="0.3">
      <c r="A352" s="22" t="s">
        <v>347</v>
      </c>
      <c r="B352" s="22" t="s">
        <v>736</v>
      </c>
      <c r="C352" s="23"/>
      <c r="D352" s="23"/>
      <c r="E352" s="23"/>
      <c r="F352" s="23"/>
      <c r="G352" s="23">
        <v>94.0549505904238</v>
      </c>
      <c r="H352" s="23">
        <v>97.546245294004706</v>
      </c>
      <c r="I352" s="23">
        <v>96.440455629091502</v>
      </c>
      <c r="J352" s="23">
        <v>95.854462915872503</v>
      </c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</row>
    <row r="353" spans="1:22" customFormat="1" x14ac:dyDescent="0.3">
      <c r="A353" s="22" t="s">
        <v>350</v>
      </c>
      <c r="B353" s="22" t="s">
        <v>739</v>
      </c>
      <c r="C353" s="23"/>
      <c r="D353" s="23"/>
      <c r="E353" s="23"/>
      <c r="F353" s="23"/>
      <c r="G353" s="23">
        <v>97.621195646168204</v>
      </c>
      <c r="H353" s="23">
        <v>99.8004871573565</v>
      </c>
      <c r="I353" s="23">
        <v>103.23240703304501</v>
      </c>
      <c r="J353" s="23">
        <v>102.13556991803399</v>
      </c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</row>
    <row r="354" spans="1:22" customFormat="1" x14ac:dyDescent="0.3">
      <c r="A354" s="22" t="s">
        <v>351</v>
      </c>
      <c r="B354" s="22" t="s">
        <v>740</v>
      </c>
      <c r="C354" s="23"/>
      <c r="D354" s="23"/>
      <c r="E354" s="23"/>
      <c r="F354" s="23"/>
      <c r="G354" s="23">
        <v>96.876697145712399</v>
      </c>
      <c r="H354" s="23">
        <v>97.180143202322299</v>
      </c>
      <c r="I354" s="23">
        <v>98.605426004233706</v>
      </c>
      <c r="J354" s="23">
        <v>96.580750391149905</v>
      </c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</row>
    <row r="355" spans="1:22" customFormat="1" x14ac:dyDescent="0.3">
      <c r="A355" s="22" t="s">
        <v>348</v>
      </c>
      <c r="B355" s="22" t="s">
        <v>737</v>
      </c>
      <c r="C355" s="23"/>
      <c r="D355" s="23"/>
      <c r="E355" s="23"/>
      <c r="F355" s="23"/>
      <c r="G355" s="23">
        <v>99.367645524346102</v>
      </c>
      <c r="H355" s="23">
        <v>101.674225361422</v>
      </c>
      <c r="I355" s="23">
        <v>102.930733732389</v>
      </c>
      <c r="J355" s="23">
        <v>101.239334328437</v>
      </c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</row>
    <row r="356" spans="1:22" customFormat="1" x14ac:dyDescent="0.3">
      <c r="A356" s="22" t="s">
        <v>349</v>
      </c>
      <c r="B356" s="22" t="s">
        <v>738</v>
      </c>
      <c r="C356" s="23"/>
      <c r="D356" s="23"/>
      <c r="E356" s="23"/>
      <c r="F356" s="23"/>
      <c r="G356" s="23">
        <v>99.4035977043537</v>
      </c>
      <c r="H356" s="23">
        <v>102.83123104232099</v>
      </c>
      <c r="I356" s="23">
        <v>103.557640866139</v>
      </c>
      <c r="J356" s="23">
        <v>101.279672424317</v>
      </c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</row>
    <row r="357" spans="1:22" customFormat="1" x14ac:dyDescent="0.3">
      <c r="A357" s="22" t="s">
        <v>353</v>
      </c>
      <c r="B357" s="22" t="s">
        <v>742</v>
      </c>
      <c r="C357" s="23"/>
      <c r="D357" s="23"/>
      <c r="E357" s="23"/>
      <c r="F357" s="23"/>
      <c r="G357" s="23">
        <v>97.330201984256604</v>
      </c>
      <c r="H357" s="23">
        <v>100.649059990458</v>
      </c>
      <c r="I357" s="23">
        <v>100.484220796809</v>
      </c>
      <c r="J357" s="23">
        <v>103.648689140388</v>
      </c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</row>
    <row r="358" spans="1:22" customFormat="1" x14ac:dyDescent="0.3">
      <c r="A358" s="22" t="s">
        <v>352</v>
      </c>
      <c r="B358" s="22" t="s">
        <v>741</v>
      </c>
      <c r="C358" s="23"/>
      <c r="D358" s="23"/>
      <c r="E358" s="23"/>
      <c r="F358" s="23"/>
      <c r="G358" s="23">
        <v>94.492119153267893</v>
      </c>
      <c r="H358" s="23">
        <v>98.322086675055203</v>
      </c>
      <c r="I358" s="23">
        <v>99.035495233253698</v>
      </c>
      <c r="J358" s="23">
        <v>99.004281807928393</v>
      </c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</row>
    <row r="359" spans="1:22" customFormat="1" x14ac:dyDescent="0.3">
      <c r="A359" s="22" t="s">
        <v>354</v>
      </c>
      <c r="B359" s="22" t="s">
        <v>743</v>
      </c>
      <c r="C359" s="23"/>
      <c r="D359" s="23"/>
      <c r="E359" s="23"/>
      <c r="F359" s="23"/>
      <c r="G359" s="23">
        <v>104.85433529306199</v>
      </c>
      <c r="H359" s="23">
        <v>106.79763153496999</v>
      </c>
      <c r="I359" s="23">
        <v>108.04077531358401</v>
      </c>
      <c r="J359" s="23">
        <v>108.755381165923</v>
      </c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</row>
    <row r="360" spans="1:22" customFormat="1" x14ac:dyDescent="0.3">
      <c r="A360" s="22" t="s">
        <v>355</v>
      </c>
      <c r="B360" s="22" t="s">
        <v>744</v>
      </c>
      <c r="C360" s="23"/>
      <c r="D360" s="23"/>
      <c r="E360" s="23"/>
      <c r="F360" s="23"/>
      <c r="G360" s="23">
        <v>96.428661569816896</v>
      </c>
      <c r="H360" s="23">
        <v>100.36321168772901</v>
      </c>
      <c r="I360" s="23">
        <v>100.691359711269</v>
      </c>
      <c r="J360" s="23">
        <v>103.57523014572701</v>
      </c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</row>
    <row r="361" spans="1:22" customFormat="1" x14ac:dyDescent="0.3">
      <c r="A361" s="22" t="s">
        <v>356</v>
      </c>
      <c r="B361" s="22" t="s">
        <v>745</v>
      </c>
      <c r="C361" s="23"/>
      <c r="D361" s="23"/>
      <c r="E361" s="23"/>
      <c r="F361" s="23"/>
      <c r="G361" s="23">
        <v>96.867141821206502</v>
      </c>
      <c r="H361" s="23">
        <v>101.57444298415599</v>
      </c>
      <c r="I361" s="23">
        <v>103.76995238703699</v>
      </c>
      <c r="J361" s="23">
        <v>102.73359990690101</v>
      </c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</row>
    <row r="362" spans="1:22" customFormat="1" x14ac:dyDescent="0.3">
      <c r="A362" s="22" t="s">
        <v>357</v>
      </c>
      <c r="B362" s="22" t="s">
        <v>746</v>
      </c>
      <c r="C362" s="23"/>
      <c r="D362" s="23"/>
      <c r="E362" s="23"/>
      <c r="F362" s="23"/>
      <c r="G362" s="23">
        <v>99.020591063813796</v>
      </c>
      <c r="H362" s="23">
        <v>104.46432897513399</v>
      </c>
      <c r="I362" s="23">
        <v>104.185923868122</v>
      </c>
      <c r="J362" s="23">
        <v>102.935478139585</v>
      </c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</row>
    <row r="363" spans="1:22" customFormat="1" x14ac:dyDescent="0.3">
      <c r="A363" s="22" t="s">
        <v>358</v>
      </c>
      <c r="B363" s="22" t="s">
        <v>747</v>
      </c>
      <c r="C363" s="23"/>
      <c r="D363" s="23"/>
      <c r="E363" s="23"/>
      <c r="F363" s="23"/>
      <c r="G363" s="23">
        <v>96.293151911134501</v>
      </c>
      <c r="H363" s="23">
        <v>99.538031509022503</v>
      </c>
      <c r="I363" s="23">
        <v>99.213841369387097</v>
      </c>
      <c r="J363" s="23">
        <v>99.263208883854205</v>
      </c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</row>
    <row r="364" spans="1:22" customFormat="1" x14ac:dyDescent="0.3">
      <c r="A364" s="22" t="s">
        <v>359</v>
      </c>
      <c r="B364" s="22" t="s">
        <v>748</v>
      </c>
      <c r="C364" s="23"/>
      <c r="D364" s="23"/>
      <c r="E364" s="23"/>
      <c r="F364" s="23"/>
      <c r="G364" s="23">
        <v>100.68622516156201</v>
      </c>
      <c r="H364" s="23">
        <v>99.978712292690005</v>
      </c>
      <c r="I364" s="23">
        <v>98.233259443074303</v>
      </c>
      <c r="J364" s="23">
        <v>100.42065015502099</v>
      </c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</row>
    <row r="365" spans="1:22" customFormat="1" x14ac:dyDescent="0.3">
      <c r="A365" s="22" t="s">
        <v>360</v>
      </c>
      <c r="B365" s="22" t="s">
        <v>749</v>
      </c>
      <c r="C365" s="23"/>
      <c r="D365" s="23"/>
      <c r="E365" s="23"/>
      <c r="F365" s="23"/>
      <c r="G365" s="23">
        <v>93.045343693359598</v>
      </c>
      <c r="H365" s="23">
        <v>97.142742624670205</v>
      </c>
      <c r="I365" s="23">
        <v>96.763080644190794</v>
      </c>
      <c r="J365" s="23">
        <v>98.700327704656601</v>
      </c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</row>
    <row r="366" spans="1:22" customFormat="1" x14ac:dyDescent="0.3">
      <c r="A366" s="22" t="s">
        <v>361</v>
      </c>
      <c r="B366" s="22" t="s">
        <v>750</v>
      </c>
      <c r="C366" s="23"/>
      <c r="D366" s="23"/>
      <c r="E366" s="23"/>
      <c r="F366" s="23"/>
      <c r="G366" s="23">
        <v>96.1783777473524</v>
      </c>
      <c r="H366" s="23">
        <v>99.393670471133305</v>
      </c>
      <c r="I366" s="23">
        <v>99.967279039536194</v>
      </c>
      <c r="J366" s="23">
        <v>99.422115403790201</v>
      </c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</row>
    <row r="367" spans="1:22" customFormat="1" x14ac:dyDescent="0.3">
      <c r="A367" s="22" t="s">
        <v>362</v>
      </c>
      <c r="B367" s="22" t="s">
        <v>751</v>
      </c>
      <c r="C367" s="23"/>
      <c r="D367" s="23"/>
      <c r="E367" s="23"/>
      <c r="F367" s="23"/>
      <c r="G367" s="23">
        <v>97.697491693982201</v>
      </c>
      <c r="H367" s="23">
        <v>102.33678929323</v>
      </c>
      <c r="I367" s="23">
        <v>99.803336699647303</v>
      </c>
      <c r="J367" s="23">
        <v>99.831877097049798</v>
      </c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</row>
    <row r="368" spans="1:22" customFormat="1" x14ac:dyDescent="0.3">
      <c r="A368" s="22" t="s">
        <v>363</v>
      </c>
      <c r="B368" s="22" t="s">
        <v>752</v>
      </c>
      <c r="C368" s="23"/>
      <c r="D368" s="23"/>
      <c r="E368" s="23"/>
      <c r="F368" s="23"/>
      <c r="G368" s="23">
        <v>98.452510827719394</v>
      </c>
      <c r="H368" s="23">
        <v>99.522431789061898</v>
      </c>
      <c r="I368" s="23">
        <v>99.852478667287301</v>
      </c>
      <c r="J368" s="23">
        <v>100.54653420884701</v>
      </c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</row>
    <row r="369" spans="1:22" customFormat="1" x14ac:dyDescent="0.3">
      <c r="A369" s="22" t="s">
        <v>364</v>
      </c>
      <c r="B369" s="22" t="s">
        <v>753</v>
      </c>
      <c r="C369" s="23"/>
      <c r="D369" s="23"/>
      <c r="E369" s="23"/>
      <c r="F369" s="23"/>
      <c r="G369" s="23">
        <v>95.817923404321704</v>
      </c>
      <c r="H369" s="23">
        <v>97.116181973340403</v>
      </c>
      <c r="I369" s="23">
        <v>94.208257522741704</v>
      </c>
      <c r="J369" s="23">
        <v>92.777257270546102</v>
      </c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</row>
    <row r="370" spans="1:22" customFormat="1" x14ac:dyDescent="0.3">
      <c r="A370" s="22" t="s">
        <v>365</v>
      </c>
      <c r="B370" s="22" t="s">
        <v>754</v>
      </c>
      <c r="C370" s="23"/>
      <c r="D370" s="23"/>
      <c r="E370" s="23"/>
      <c r="F370" s="23"/>
      <c r="G370" s="23">
        <v>96.586582787526694</v>
      </c>
      <c r="H370" s="23">
        <v>97.305148713136802</v>
      </c>
      <c r="I370" s="23">
        <v>97.410577235303606</v>
      </c>
      <c r="J370" s="23">
        <v>97.582316752224003</v>
      </c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</row>
    <row r="371" spans="1:22" customFormat="1" x14ac:dyDescent="0.3">
      <c r="A371" s="22" t="s">
        <v>366</v>
      </c>
      <c r="B371" s="22" t="s">
        <v>755</v>
      </c>
      <c r="C371" s="23"/>
      <c r="D371" s="23"/>
      <c r="E371" s="23"/>
      <c r="F371" s="23"/>
      <c r="G371" s="23">
        <v>94.880255256963096</v>
      </c>
      <c r="H371" s="23">
        <v>97.821740829622996</v>
      </c>
      <c r="I371" s="23">
        <v>97.102630703265206</v>
      </c>
      <c r="J371" s="23">
        <v>97.155505520639295</v>
      </c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</row>
    <row r="372" spans="1:22" customFormat="1" x14ac:dyDescent="0.3">
      <c r="A372" s="22" t="s">
        <v>367</v>
      </c>
      <c r="B372" s="22" t="s">
        <v>756</v>
      </c>
      <c r="C372" s="23"/>
      <c r="D372" s="23"/>
      <c r="E372" s="23"/>
      <c r="F372" s="23"/>
      <c r="G372" s="23">
        <v>103.786496113677</v>
      </c>
      <c r="H372" s="23">
        <v>106.975868252984</v>
      </c>
      <c r="I372" s="23">
        <v>107.992354121188</v>
      </c>
      <c r="J372" s="23">
        <v>107.930500841152</v>
      </c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</row>
    <row r="373" spans="1:22" customFormat="1" x14ac:dyDescent="0.3">
      <c r="A373" s="22" t="s">
        <v>368</v>
      </c>
      <c r="B373" s="22" t="s">
        <v>757</v>
      </c>
      <c r="C373" s="23"/>
      <c r="D373" s="23"/>
      <c r="E373" s="23"/>
      <c r="F373" s="23"/>
      <c r="G373" s="23">
        <v>95.793269753760896</v>
      </c>
      <c r="H373" s="23">
        <v>99.311669712431296</v>
      </c>
      <c r="I373" s="23">
        <v>98.6666512836658</v>
      </c>
      <c r="J373" s="23">
        <v>98.433493023718995</v>
      </c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</row>
    <row r="374" spans="1:22" customFormat="1" x14ac:dyDescent="0.3">
      <c r="A374" s="22" t="s">
        <v>384</v>
      </c>
      <c r="B374" s="22" t="s">
        <v>773</v>
      </c>
      <c r="C374" s="23"/>
      <c r="D374" s="23"/>
      <c r="E374" s="23"/>
      <c r="F374" s="23"/>
      <c r="G374" s="23">
        <v>83.512901256300196</v>
      </c>
      <c r="H374" s="23">
        <v>86.003993352998407</v>
      </c>
      <c r="I374" s="23">
        <v>85.543083516985902</v>
      </c>
      <c r="J374" s="23">
        <v>86.38832954019</v>
      </c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</row>
    <row r="375" spans="1:22" customFormat="1" x14ac:dyDescent="0.3">
      <c r="A375" s="22" t="s">
        <v>369</v>
      </c>
      <c r="B375" s="22" t="s">
        <v>758</v>
      </c>
      <c r="C375" s="23"/>
      <c r="D375" s="23"/>
      <c r="E375" s="23"/>
      <c r="F375" s="23"/>
      <c r="G375" s="23">
        <v>97.120871966650697</v>
      </c>
      <c r="H375" s="23">
        <v>100.914463948758</v>
      </c>
      <c r="I375" s="23">
        <v>99.599801456081295</v>
      </c>
      <c r="J375" s="23">
        <v>97.354278954916197</v>
      </c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</row>
    <row r="376" spans="1:22" customFormat="1" x14ac:dyDescent="0.3">
      <c r="A376" s="22" t="s">
        <v>370</v>
      </c>
      <c r="B376" s="22" t="s">
        <v>759</v>
      </c>
      <c r="C376" s="23"/>
      <c r="D376" s="23"/>
      <c r="E376" s="23"/>
      <c r="F376" s="23"/>
      <c r="G376" s="23">
        <v>93.346390019166193</v>
      </c>
      <c r="H376" s="23">
        <v>96.597557670051103</v>
      </c>
      <c r="I376" s="23">
        <v>96.770069054743502</v>
      </c>
      <c r="J376" s="23">
        <v>96.599493076277199</v>
      </c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</row>
    <row r="377" spans="1:22" customFormat="1" x14ac:dyDescent="0.3">
      <c r="A377" s="22" t="s">
        <v>371</v>
      </c>
      <c r="B377" s="22" t="s">
        <v>760</v>
      </c>
      <c r="C377" s="23"/>
      <c r="D377" s="23"/>
      <c r="E377" s="23"/>
      <c r="F377" s="23"/>
      <c r="G377" s="23">
        <v>101.162368715121</v>
      </c>
      <c r="H377" s="23">
        <v>101.200821075991</v>
      </c>
      <c r="I377" s="23">
        <v>100.864742410795</v>
      </c>
      <c r="J377" s="23">
        <v>98.858659862627803</v>
      </c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</row>
    <row r="378" spans="1:22" customFormat="1" x14ac:dyDescent="0.3">
      <c r="A378" s="22" t="s">
        <v>372</v>
      </c>
      <c r="B378" s="22" t="s">
        <v>761</v>
      </c>
      <c r="C378" s="23"/>
      <c r="D378" s="23"/>
      <c r="E378" s="23"/>
      <c r="F378" s="23"/>
      <c r="G378" s="23">
        <v>89.862257177581995</v>
      </c>
      <c r="H378" s="23">
        <v>91.272782579480094</v>
      </c>
      <c r="I378" s="23">
        <v>91.982288061072893</v>
      </c>
      <c r="J378" s="23">
        <v>92.303084319476895</v>
      </c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</row>
    <row r="379" spans="1:22" customFormat="1" x14ac:dyDescent="0.3">
      <c r="A379" s="22" t="s">
        <v>373</v>
      </c>
      <c r="B379" s="22" t="s">
        <v>762</v>
      </c>
      <c r="C379" s="23"/>
      <c r="D379" s="23"/>
      <c r="E379" s="23"/>
      <c r="F379" s="23"/>
      <c r="G379" s="23">
        <v>92.597719828727193</v>
      </c>
      <c r="H379" s="23">
        <v>95.439774231695395</v>
      </c>
      <c r="I379" s="23">
        <v>97.161342877667593</v>
      </c>
      <c r="J379" s="23">
        <v>97.057476047248599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</row>
    <row r="380" spans="1:22" customFormat="1" x14ac:dyDescent="0.3">
      <c r="A380" s="22" t="s">
        <v>374</v>
      </c>
      <c r="B380" s="22" t="s">
        <v>763</v>
      </c>
      <c r="C380" s="23"/>
      <c r="D380" s="23"/>
      <c r="E380" s="23"/>
      <c r="F380" s="23"/>
      <c r="G380" s="23">
        <v>103.87662961319501</v>
      </c>
      <c r="H380" s="23">
        <v>105.09533670245099</v>
      </c>
      <c r="I380" s="23">
        <v>104.316285114965</v>
      </c>
      <c r="J380" s="23">
        <v>101.020555915956</v>
      </c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</row>
    <row r="381" spans="1:22" customFormat="1" x14ac:dyDescent="0.3">
      <c r="A381" s="22" t="s">
        <v>375</v>
      </c>
      <c r="B381" s="22" t="s">
        <v>764</v>
      </c>
      <c r="C381" s="23"/>
      <c r="D381" s="23"/>
      <c r="E381" s="23"/>
      <c r="F381" s="23"/>
      <c r="G381" s="23">
        <v>95.257661838661505</v>
      </c>
      <c r="H381" s="23">
        <v>97.439659044427302</v>
      </c>
      <c r="I381" s="23">
        <v>98.385390889699195</v>
      </c>
      <c r="J381" s="23">
        <v>98.088213406109901</v>
      </c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</row>
    <row r="382" spans="1:22" customFormat="1" x14ac:dyDescent="0.3">
      <c r="A382" s="22" t="s">
        <v>377</v>
      </c>
      <c r="B382" s="22" t="s">
        <v>766</v>
      </c>
      <c r="C382" s="23"/>
      <c r="D382" s="23"/>
      <c r="E382" s="23"/>
      <c r="F382" s="23"/>
      <c r="G382" s="23">
        <v>92.826242985335597</v>
      </c>
      <c r="H382" s="23">
        <v>97.918552251999301</v>
      </c>
      <c r="I382" s="23">
        <v>99.126531809485698</v>
      </c>
      <c r="J382" s="23">
        <v>98.868949813584095</v>
      </c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</row>
    <row r="383" spans="1:22" customFormat="1" x14ac:dyDescent="0.3">
      <c r="A383" s="22" t="s">
        <v>376</v>
      </c>
      <c r="B383" s="22" t="s">
        <v>765</v>
      </c>
      <c r="C383" s="23"/>
      <c r="D383" s="23"/>
      <c r="E383" s="23"/>
      <c r="F383" s="23"/>
      <c r="G383" s="23">
        <v>97.833538777277397</v>
      </c>
      <c r="H383" s="23">
        <v>100.19905713556101</v>
      </c>
      <c r="I383" s="23">
        <v>98.828349345409606</v>
      </c>
      <c r="J383" s="23">
        <v>96.825203247568396</v>
      </c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</row>
    <row r="384" spans="1:22" customFormat="1" x14ac:dyDescent="0.3">
      <c r="A384" s="22" t="s">
        <v>378</v>
      </c>
      <c r="B384" s="22" t="s">
        <v>767</v>
      </c>
      <c r="C384" s="23"/>
      <c r="D384" s="23"/>
      <c r="E384" s="23"/>
      <c r="F384" s="23"/>
      <c r="G384" s="23">
        <v>99.718332932177702</v>
      </c>
      <c r="H384" s="23">
        <v>101.021607426728</v>
      </c>
      <c r="I384" s="23">
        <v>100.717272370182</v>
      </c>
      <c r="J384" s="23">
        <v>99.838044810251006</v>
      </c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</row>
    <row r="385" spans="1:40" ht="13.2" x14ac:dyDescent="0.25">
      <c r="A385" s="22" t="s">
        <v>379</v>
      </c>
      <c r="B385" s="22" t="s">
        <v>768</v>
      </c>
      <c r="C385" s="23"/>
      <c r="D385" s="23"/>
      <c r="E385" s="23"/>
      <c r="F385" s="23"/>
      <c r="G385" s="23">
        <v>100.06604133401</v>
      </c>
      <c r="H385" s="23">
        <v>102.024144144529</v>
      </c>
      <c r="I385" s="23">
        <v>100.067810650515</v>
      </c>
      <c r="J385" s="23">
        <v>99.169259693384404</v>
      </c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</row>
    <row r="386" spans="1:40" ht="13.2" x14ac:dyDescent="0.25">
      <c r="A386" s="22" t="s">
        <v>380</v>
      </c>
      <c r="B386" s="22" t="s">
        <v>769</v>
      </c>
      <c r="C386" s="23"/>
      <c r="D386" s="23"/>
      <c r="E386" s="23"/>
      <c r="F386" s="23"/>
      <c r="G386" s="23">
        <v>100.27870169986301</v>
      </c>
      <c r="H386" s="23">
        <v>102.55919318348499</v>
      </c>
      <c r="I386" s="23">
        <v>102.123586802909</v>
      </c>
      <c r="J386" s="23">
        <v>100.992279011848</v>
      </c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</row>
    <row r="387" spans="1:40" ht="13.2" x14ac:dyDescent="0.25">
      <c r="A387" s="22" t="s">
        <v>381</v>
      </c>
      <c r="B387" s="22" t="s">
        <v>770</v>
      </c>
      <c r="C387" s="23"/>
      <c r="D387" s="23"/>
      <c r="E387" s="23"/>
      <c r="F387" s="23"/>
      <c r="G387" s="23">
        <v>91.477204361099595</v>
      </c>
      <c r="H387" s="23">
        <v>94.717085841740698</v>
      </c>
      <c r="I387" s="23">
        <v>95.123651675710704</v>
      </c>
      <c r="J387" s="23">
        <v>94.2730781338703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</row>
    <row r="388" spans="1:40" ht="13.2" x14ac:dyDescent="0.25">
      <c r="A388" s="22" t="s">
        <v>382</v>
      </c>
      <c r="B388" s="22" t="s">
        <v>771</v>
      </c>
      <c r="C388" s="23"/>
      <c r="D388" s="23"/>
      <c r="E388" s="23"/>
      <c r="F388" s="23"/>
      <c r="G388" s="23">
        <v>92.797072607064905</v>
      </c>
      <c r="H388" s="23">
        <v>95.471541778312201</v>
      </c>
      <c r="I388" s="23">
        <v>95.940526222352304</v>
      </c>
      <c r="J388" s="23">
        <v>96.008833146376901</v>
      </c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</row>
    <row r="389" spans="1:40" ht="13.2" x14ac:dyDescent="0.25">
      <c r="B389" s="14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</row>
    <row r="390" spans="1:40" ht="13.2" x14ac:dyDescent="0.25">
      <c r="A390" s="20" t="s">
        <v>10</v>
      </c>
      <c r="B390" s="20" t="s">
        <v>399</v>
      </c>
      <c r="C390" s="21"/>
      <c r="D390" s="21"/>
      <c r="E390" s="21"/>
      <c r="F390" s="21"/>
      <c r="G390" s="21">
        <v>93.3221063921808</v>
      </c>
      <c r="H390" s="21">
        <v>96.564595067663205</v>
      </c>
      <c r="I390" s="21">
        <v>95.568860689596505</v>
      </c>
      <c r="J390" s="21">
        <v>95.761974184226503</v>
      </c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</row>
    <row r="391" spans="1:40" ht="13.2" x14ac:dyDescent="0.25">
      <c r="A391" s="20" t="s">
        <v>14</v>
      </c>
      <c r="B391" s="20" t="s">
        <v>403</v>
      </c>
      <c r="C391" s="21"/>
      <c r="D391" s="21"/>
      <c r="E391" s="21"/>
      <c r="F391" s="21"/>
      <c r="G391" s="21">
        <v>100.75408478142801</v>
      </c>
      <c r="H391" s="21">
        <v>104.48592736636</v>
      </c>
      <c r="I391" s="21">
        <v>103.283097256261</v>
      </c>
      <c r="J391" s="21">
        <v>103.554148054791</v>
      </c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</row>
    <row r="392" spans="1:40" ht="13.2" x14ac:dyDescent="0.25">
      <c r="A392" s="20" t="s">
        <v>43</v>
      </c>
      <c r="B392" s="20" t="s">
        <v>432</v>
      </c>
      <c r="C392" s="21"/>
      <c r="D392" s="21"/>
      <c r="E392" s="21"/>
      <c r="F392" s="21"/>
      <c r="G392" s="21">
        <v>99.569654025322095</v>
      </c>
      <c r="H392" s="21">
        <v>104.03912164695799</v>
      </c>
      <c r="I392" s="21">
        <v>103.179003498124</v>
      </c>
      <c r="J392" s="21">
        <v>103.520471421137</v>
      </c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</row>
    <row r="393" spans="1:40" ht="13.2" x14ac:dyDescent="0.25">
      <c r="A393" s="20" t="s">
        <v>82</v>
      </c>
      <c r="B393" s="20" t="s">
        <v>471</v>
      </c>
      <c r="C393" s="21"/>
      <c r="D393" s="21"/>
      <c r="E393" s="21"/>
      <c r="F393" s="21"/>
      <c r="G393" s="21">
        <v>100.995263258617</v>
      </c>
      <c r="H393" s="21">
        <v>104.732596665778</v>
      </c>
      <c r="I393" s="21">
        <v>103.54664038814499</v>
      </c>
      <c r="J393" s="21">
        <v>103.553890691617</v>
      </c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</row>
    <row r="394" spans="1:40" ht="13.2" x14ac:dyDescent="0.25">
      <c r="A394" s="20" t="s">
        <v>152</v>
      </c>
      <c r="B394" s="20" t="s">
        <v>541</v>
      </c>
      <c r="C394" s="21"/>
      <c r="D394" s="21"/>
      <c r="E394" s="21"/>
      <c r="F394" s="21"/>
      <c r="G394" s="21">
        <v>96.137992378768999</v>
      </c>
      <c r="H394" s="21">
        <v>99.295312825463796</v>
      </c>
      <c r="I394" s="21">
        <v>98.488075643262604</v>
      </c>
      <c r="J394" s="21">
        <v>98.849331481122107</v>
      </c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</row>
    <row r="395" spans="1:40" ht="13.2" x14ac:dyDescent="0.25">
      <c r="A395" s="22" t="s">
        <v>201</v>
      </c>
      <c r="B395" s="22" t="s">
        <v>590</v>
      </c>
      <c r="C395" s="23"/>
      <c r="D395" s="23"/>
      <c r="E395" s="23"/>
      <c r="F395" s="23"/>
      <c r="G395" s="23">
        <v>103.70406036495299</v>
      </c>
      <c r="H395" s="23">
        <v>107.498833922316</v>
      </c>
      <c r="I395" s="23">
        <v>106.253580259505</v>
      </c>
      <c r="J395" s="23">
        <v>106.395437285388</v>
      </c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</row>
    <row r="396" spans="1:40" ht="13.2" x14ac:dyDescent="0.25">
      <c r="A396" s="22" t="s">
        <v>311</v>
      </c>
      <c r="B396" s="22" t="s">
        <v>700</v>
      </c>
      <c r="C396" s="23"/>
      <c r="D396" s="23"/>
      <c r="E396" s="23"/>
      <c r="F396" s="23"/>
      <c r="G396" s="23">
        <v>99.406498783500098</v>
      </c>
      <c r="H396" s="23">
        <v>102.90561156687301</v>
      </c>
      <c r="I396" s="23">
        <v>101.908698851823</v>
      </c>
      <c r="J396" s="23">
        <v>102.019826998539</v>
      </c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</row>
    <row r="397" spans="1:40" x14ac:dyDescent="0.3">
      <c r="B397" s="14"/>
      <c r="C397" s="15"/>
      <c r="D397" s="15"/>
      <c r="E397" s="15"/>
      <c r="F397" s="15"/>
    </row>
    <row r="398" spans="1:40" s="11" customFormat="1" ht="5.0999999999999996" customHeight="1" thickBot="1" x14ac:dyDescent="0.3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1:40" s="11" customFormat="1" x14ac:dyDescent="0.3">
      <c r="A399" s="12"/>
      <c r="G399"/>
      <c r="H399"/>
      <c r="I399"/>
      <c r="J399"/>
      <c r="K399"/>
      <c r="L399"/>
      <c r="M399"/>
      <c r="N399" s="13"/>
      <c r="O399"/>
      <c r="P399"/>
      <c r="Q399"/>
      <c r="R399" s="13"/>
      <c r="S399"/>
      <c r="T399"/>
      <c r="U399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1:40" s="11" customFormat="1" x14ac:dyDescent="0.3">
      <c r="A400" s="12" t="s">
        <v>779</v>
      </c>
      <c r="G400"/>
      <c r="H400"/>
      <c r="I400"/>
      <c r="J400"/>
      <c r="K400"/>
      <c r="L400"/>
      <c r="M400"/>
      <c r="N400" s="13"/>
      <c r="O400"/>
      <c r="P400"/>
      <c r="Q400"/>
      <c r="R400" s="13"/>
      <c r="S400"/>
      <c r="T400"/>
      <c r="U400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</sheetData>
  <mergeCells count="5">
    <mergeCell ref="C5:F5"/>
    <mergeCell ref="G5:J5"/>
    <mergeCell ref="K5:N5"/>
    <mergeCell ref="O5:R5"/>
    <mergeCell ref="S5:V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EBA6A-8841-49AC-BCA4-1EEBD44D5C55}">
  <dimension ref="A1:I2"/>
  <sheetViews>
    <sheetView workbookViewId="0"/>
  </sheetViews>
  <sheetFormatPr baseColWidth="10" defaultRowHeight="14.4" x14ac:dyDescent="0.3"/>
  <sheetData>
    <row r="1" spans="1:9" s="13" customFormat="1" ht="17.399999999999999" x14ac:dyDescent="0.3">
      <c r="A1" s="16" t="s">
        <v>879</v>
      </c>
      <c r="B1" s="17"/>
      <c r="I1"/>
    </row>
    <row r="2" spans="1:9" s="13" customFormat="1" ht="17.399999999999999" x14ac:dyDescent="0.3">
      <c r="A2" s="16" t="s">
        <v>784</v>
      </c>
      <c r="B2" s="17"/>
      <c r="I2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03b520b-5775-4712-8b30-81f833cf4331">
      <Terms xmlns="http://schemas.microsoft.com/office/infopath/2007/PartnerControls"/>
    </lcf76f155ced4ddcb4097134ff3c332f>
    <TaxCatchAll xmlns="5ba3a4a6-c74d-46e6-870a-fbfe133dd39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0FD4C9905C4D641AE9A89C3C422416D" ma:contentTypeVersion="18" ma:contentTypeDescription="Crear nuevo documento." ma:contentTypeScope="" ma:versionID="97f9db165942bd6d4651d6e3d1e297c6">
  <xsd:schema xmlns:xsd="http://www.w3.org/2001/XMLSchema" xmlns:xs="http://www.w3.org/2001/XMLSchema" xmlns:p="http://schemas.microsoft.com/office/2006/metadata/properties" xmlns:ns2="c03b520b-5775-4712-8b30-81f833cf4331" xmlns:ns3="5ba3a4a6-c74d-46e6-870a-fbfe133dd39b" targetNamespace="http://schemas.microsoft.com/office/2006/metadata/properties" ma:root="true" ma:fieldsID="ec27fe596be75c49d159ed3f80bf87b9" ns2:_="" ns3:_="">
    <xsd:import namespace="c03b520b-5775-4712-8b30-81f833cf4331"/>
    <xsd:import namespace="5ba3a4a6-c74d-46e6-870a-fbfe133dd3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3b520b-5775-4712-8b30-81f833cf43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96b1f72f-9c07-4021-8abb-002c1b2535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3a4a6-c74d-46e6-870a-fbfe133dd39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0ef669b-047f-40a0-acd4-10a20dfbdeee}" ma:internalName="TaxCatchAll" ma:showField="CatchAllData" ma:web="5ba3a4a6-c74d-46e6-870a-fbfe133dd3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1AB11E-1CDB-4138-B086-A66CE850E25E}">
  <ds:schemaRefs>
    <ds:schemaRef ds:uri="http://schemas.microsoft.com/office/2006/metadata/properties"/>
    <ds:schemaRef ds:uri="http://schemas.microsoft.com/office/infopath/2007/PartnerControls"/>
    <ds:schemaRef ds:uri="c03b520b-5775-4712-8b30-81f833cf4331"/>
    <ds:schemaRef ds:uri="5ba3a4a6-c74d-46e6-870a-fbfe133dd39b"/>
  </ds:schemaRefs>
</ds:datastoreItem>
</file>

<file path=customXml/itemProps2.xml><?xml version="1.0" encoding="utf-8"?>
<ds:datastoreItem xmlns:ds="http://schemas.openxmlformats.org/officeDocument/2006/customXml" ds:itemID="{2351FC76-DEAC-4055-9A1B-21AF744288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DFE655-86EF-4C36-B05F-DD888D6ED3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3b520b-5775-4712-8b30-81f833cf4331"/>
    <ds:schemaRef ds:uri="5ba3a4a6-c74d-46e6-870a-fbfe133dd3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Indice</vt:lpstr>
      <vt:lpstr>1</vt:lpstr>
      <vt:lpstr>2</vt:lpstr>
      <vt:lpstr>2.1</vt:lpstr>
      <vt:lpstr>2.2</vt:lpstr>
      <vt:lpstr>2.3</vt:lpstr>
      <vt:lpstr>3</vt:lpstr>
      <vt:lpstr>4</vt:lpstr>
      <vt:lpstr>4.1</vt:lpstr>
      <vt:lpstr>4.2</vt:lpstr>
      <vt:lpstr>4.3</vt:lpstr>
      <vt:lpstr>5</vt:lpstr>
      <vt:lpstr>6</vt:lpstr>
      <vt:lpstr>6.1</vt:lpstr>
      <vt:lpstr>6.2</vt:lpstr>
      <vt:lpstr>6.3</vt:lpstr>
      <vt:lpstr>7</vt:lpstr>
      <vt:lpstr>8</vt:lpstr>
      <vt:lpstr>8.1</vt:lpstr>
      <vt:lpstr>8.2</vt:lpstr>
      <vt:lpstr>8.3</vt:lpstr>
      <vt:lpstr>Anexo</vt:lpstr>
      <vt:lpstr>zonas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Carmen Dominguez Garcia</cp:lastModifiedBy>
  <dcterms:created xsi:type="dcterms:W3CDTF">2023-04-13T08:58:34Z</dcterms:created>
  <dcterms:modified xsi:type="dcterms:W3CDTF">2025-01-23T08:34:18Z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0x01010060FD4C9905C4D641AE9A89C3C422416D</vt:lpwstr>
  </property>
  <property fmtid="{D5CDD505-2E9C-101B-9397-08002B2CF9AE}" pid="3" name="MediaServiceImageTags">
    <vt:lpwstr/>
  </property>
</Properties>
</file>